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checkCompatibility="1"/>
  <mc:AlternateContent xmlns:mc="http://schemas.openxmlformats.org/markup-compatibility/2006">
    <mc:Choice Requires="x15">
      <x15ac:absPath xmlns:x15ac="http://schemas.microsoft.com/office/spreadsheetml/2010/11/ac" url="G:\3 Kommunikasjon\31 Publikasjoner\312 Innsikt\Doktorgrader i tall\"/>
    </mc:Choice>
  </mc:AlternateContent>
  <xr:revisionPtr revIDLastSave="0" documentId="8_{D71C0656-63B9-41A1-9533-E3BF78E100FE}" xr6:coauthVersionLast="31" xr6:coauthVersionMax="31" xr10:uidLastSave="{00000000-0000-0000-0000-000000000000}"/>
  <bookViews>
    <workbookView xWindow="0" yWindow="0" windowWidth="20490" windowHeight="7530" xr2:uid="{00000000-000D-0000-FFFF-FFFF00000000}"/>
  </bookViews>
  <sheets>
    <sheet name="Innhold" sheetId="79" r:id="rId1"/>
    <sheet name="Tabell 1" sheetId="55" r:id="rId2"/>
    <sheet name="Figur 1" sheetId="76" r:id="rId3"/>
    <sheet name="Figur 2" sheetId="75" r:id="rId4"/>
    <sheet name="Figur3-4" sheetId="77" r:id="rId5"/>
  </sheets>
  <calcPr calcId="179017"/>
</workbook>
</file>

<file path=xl/calcChain.xml><?xml version="1.0" encoding="utf-8"?>
<calcChain xmlns="http://schemas.openxmlformats.org/spreadsheetml/2006/main">
  <c r="I3" i="77" l="1"/>
  <c r="J3" i="77"/>
  <c r="I4" i="77"/>
  <c r="J4" i="77"/>
  <c r="I5" i="77"/>
  <c r="J5" i="77"/>
  <c r="I6" i="77"/>
  <c r="J6" i="77"/>
  <c r="H4" i="77"/>
  <c r="H5" i="77"/>
  <c r="H6" i="77"/>
  <c r="H3" i="77"/>
  <c r="G19" i="77" l="1"/>
  <c r="G17" i="77"/>
  <c r="G15" i="77"/>
  <c r="G16" i="77"/>
  <c r="G18" i="77"/>
  <c r="G20" i="77"/>
  <c r="G14" i="77"/>
  <c r="B7" i="77" l="1"/>
  <c r="D7" i="77"/>
  <c r="C7" i="77"/>
  <c r="D22" i="55" l="1"/>
  <c r="C22" i="55" l="1"/>
  <c r="B22" i="55"/>
</calcChain>
</file>

<file path=xl/sharedStrings.xml><?xml version="1.0" encoding="utf-8"?>
<sst xmlns="http://schemas.openxmlformats.org/spreadsheetml/2006/main" count="79" uniqueCount="68">
  <si>
    <t>NTNU</t>
  </si>
  <si>
    <t>Menighetsfakultetet</t>
  </si>
  <si>
    <t>Totalt</t>
  </si>
  <si>
    <t>Handelshøyskolen BI</t>
  </si>
  <si>
    <t>Norges Handelshøyskole</t>
  </si>
  <si>
    <t>Norges idrettshøgskole</t>
  </si>
  <si>
    <t>Norges musikkhøgskole</t>
  </si>
  <si>
    <t>Institusjon</t>
  </si>
  <si>
    <t>Universitetet i Agder</t>
  </si>
  <si>
    <t>Universitetet i Oslo</t>
  </si>
  <si>
    <t>Universitetet i Bergen</t>
  </si>
  <si>
    <t>Universitetet i Tromsø</t>
  </si>
  <si>
    <t>Universitetet i Stavanger</t>
  </si>
  <si>
    <t>NMBU</t>
  </si>
  <si>
    <t>Nord universitet</t>
  </si>
  <si>
    <t>VID vitenskapelige høgskole</t>
  </si>
  <si>
    <t>Arkitektur- og designhøgskolen</t>
  </si>
  <si>
    <t>År</t>
  </si>
  <si>
    <t>Medisin og helsefag</t>
  </si>
  <si>
    <t>Teknologi</t>
  </si>
  <si>
    <t>Samfunnsvitenskap</t>
  </si>
  <si>
    <t>Humaniora</t>
  </si>
  <si>
    <t>Fagområde</t>
  </si>
  <si>
    <t>Hele 2017</t>
  </si>
  <si>
    <t>Høgskolen i Innlandet</t>
  </si>
  <si>
    <r>
      <t>Høgskolen i Molde</t>
    </r>
    <r>
      <rPr>
        <vertAlign val="superscript"/>
        <sz val="9"/>
        <rFont val="Arial"/>
        <family val="2"/>
      </rPr>
      <t>3</t>
    </r>
  </si>
  <si>
    <r>
      <t>Universitetet i Sørøst-Norge</t>
    </r>
    <r>
      <rPr>
        <vertAlign val="superscript"/>
        <sz val="9"/>
        <rFont val="Arial"/>
        <family val="2"/>
      </rPr>
      <t>2</t>
    </r>
  </si>
  <si>
    <r>
      <t>OsloMet - storbyuniversitetet</t>
    </r>
    <r>
      <rPr>
        <vertAlign val="superscript"/>
        <sz val="9"/>
        <rFont val="Arial"/>
        <family val="2"/>
      </rPr>
      <t>1</t>
    </r>
  </si>
  <si>
    <t>Andel kvinner (høyre akse)</t>
  </si>
  <si>
    <t>Andel utlendinger (høyre akse)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</si>
  <si>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2017; Høgskolen i Oslo og Akershus  </t>
    </r>
    <r>
      <rPr>
        <vertAlign val="superscript"/>
        <sz val="8"/>
        <rFont val="Arial"/>
        <family val="2"/>
      </rPr>
      <t xml:space="preserve"> 2 </t>
    </r>
    <r>
      <rPr>
        <sz val="8"/>
        <rFont val="Arial"/>
        <family val="2"/>
      </rPr>
      <t>2017; Høgskolen i Sørøst-Norge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</si>
  <si>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2017; Inkl. en fellesgrad med Høgskulen i Volda</t>
    </r>
  </si>
  <si>
    <t>Språk i avhandling</t>
  </si>
  <si>
    <t>Engelsk</t>
  </si>
  <si>
    <t>Andre språk</t>
  </si>
  <si>
    <t>2012-2017</t>
  </si>
  <si>
    <t>Norsk språk</t>
  </si>
  <si>
    <t>Matematikk og naturvitenskap</t>
  </si>
  <si>
    <t>N</t>
  </si>
  <si>
    <t>2002-2004</t>
  </si>
  <si>
    <t>1991-1993</t>
  </si>
  <si>
    <t>Norsk, bokmål</t>
  </si>
  <si>
    <t>Norsk, nynorsk</t>
  </si>
  <si>
    <t>N=1326</t>
  </si>
  <si>
    <t>N=2234</t>
  </si>
  <si>
    <t>N=8772</t>
  </si>
  <si>
    <t>Antall doktorgrader</t>
  </si>
  <si>
    <t>Andel skrevet på norsk (høyre akse)</t>
  </si>
  <si>
    <t>1. halvår</t>
  </si>
  <si>
    <t>2. halvår</t>
  </si>
  <si>
    <t>1. halvår 2018</t>
  </si>
  <si>
    <t>Antall avlagte doktorgrader 2017 - 1.halvår 2018 etter lærested.</t>
  </si>
  <si>
    <t>1. halvår 2017</t>
  </si>
  <si>
    <t>Antall avlagte doktorgrader 1991 - 1. halvår 2018, og prosentandel avlagt av kvinner og utenlandske statsborgere.</t>
  </si>
  <si>
    <t>Avlagte doktorgrader 2008 - 1. halvår 2018 etter fagområde. Prosent.</t>
  </si>
  <si>
    <t>Avlagte doktorgrader i utvalgte perioder, etter språket avhandlingene er skrevet på. Prosent.</t>
  </si>
  <si>
    <t>Avlagte doktorgrader 2012-2017, etter fagområde. Totalt antall avhandlinger og andel norskspråklige.</t>
  </si>
  <si>
    <t>Matematikk/ naturvitenskap</t>
  </si>
  <si>
    <t>Landbruksfag/ veterinærmedisin</t>
  </si>
  <si>
    <t>0</t>
  </si>
  <si>
    <t>Antall på andre språk</t>
  </si>
  <si>
    <t>Antall på norsk</t>
  </si>
  <si>
    <t>1991-1993 
N=1326</t>
  </si>
  <si>
    <t>2002-2004 
N=2234</t>
  </si>
  <si>
    <t>2012-2017 
N=8772</t>
  </si>
  <si>
    <t>Innhold</t>
  </si>
  <si>
    <t>Filen inneholder figurgrunnlaget til nyhetsbrevet Doktorgrader i tall 2018-2.</t>
  </si>
  <si>
    <t>Publikasjonen utgis to ganger i året, og inngår nå i NIFUs publikasjonsserie Innsikt.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</si>
</sst>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#,##0;#,##0;&quot;-&quot;"/>
    <numFmt numFmtId="166" formatCode="0.0\ %"/>
    <numFmt numFmtId="167" formatCode="#,##0.0"/>
    <numFmt numFmtId="170" formatCode="#,##0.00000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vertAlign val="superscript"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9" fontId="6" fillId="0" borderId="0" applyFont="0" applyFill="0" applyBorder="0" applyAlignment="0" applyProtection="0"/>
  </cellStyleXfs>
  <cellXfs count="75">
    <xf numFmtId="0" fontId="0" fillId="0" borderId="0" xfId="0"/>
    <xf numFmtId="0" fontId="3" fillId="0" borderId="1" xfId="1" applyFont="1" applyBorder="1"/>
    <xf numFmtId="0" fontId="3" fillId="0" borderId="0" xfId="1" applyFont="1" applyBorder="1"/>
    <xf numFmtId="165" fontId="3" fillId="0" borderId="0" xfId="1" applyNumberFormat="1" applyFont="1"/>
    <xf numFmtId="0" fontId="3" fillId="0" borderId="0" xfId="1" applyFont="1"/>
    <xf numFmtId="164" fontId="3" fillId="0" borderId="0" xfId="1" applyNumberFormat="1" applyFont="1"/>
    <xf numFmtId="1" fontId="3" fillId="0" borderId="0" xfId="1" applyNumberFormat="1" applyFont="1"/>
    <xf numFmtId="0" fontId="3" fillId="0" borderId="0" xfId="1" applyFont="1" applyBorder="1" applyAlignment="1">
      <alignment horizontal="right" vertical="top" wrapText="1"/>
    </xf>
    <xf numFmtId="165" fontId="3" fillId="0" borderId="0" xfId="1" applyNumberFormat="1" applyFont="1" applyBorder="1"/>
    <xf numFmtId="0" fontId="3" fillId="0" borderId="0" xfId="1" applyNumberFormat="1" applyFont="1" applyBorder="1"/>
    <xf numFmtId="0" fontId="3" fillId="0" borderId="0" xfId="1" applyFont="1" applyFill="1" applyBorder="1"/>
    <xf numFmtId="165" fontId="3" fillId="0" borderId="0" xfId="1" applyNumberFormat="1" applyFont="1" applyFill="1" applyBorder="1" applyAlignment="1">
      <alignment horizontal="right"/>
    </xf>
    <xf numFmtId="0" fontId="3" fillId="0" borderId="0" xfId="1" applyFont="1" applyBorder="1" applyAlignment="1">
      <alignment horizontal="right"/>
    </xf>
    <xf numFmtId="0" fontId="3" fillId="0" borderId="0" xfId="1" applyNumberFormat="1" applyFont="1" applyBorder="1" applyAlignment="1">
      <alignment horizontal="right"/>
    </xf>
    <xf numFmtId="0" fontId="3" fillId="0" borderId="0" xfId="0" applyFont="1" applyFill="1" applyBorder="1"/>
    <xf numFmtId="0" fontId="3" fillId="0" borderId="1" xfId="1" applyFont="1" applyBorder="1" applyAlignment="1"/>
    <xf numFmtId="0" fontId="3" fillId="0" borderId="1" xfId="1" applyFont="1" applyBorder="1" applyAlignment="1">
      <alignment horizontal="right" wrapText="1"/>
    </xf>
    <xf numFmtId="0" fontId="5" fillId="0" borderId="0" xfId="1" applyFont="1"/>
    <xf numFmtId="166" fontId="3" fillId="0" borderId="0" xfId="3" applyNumberFormat="1" applyFont="1" applyBorder="1"/>
    <xf numFmtId="0" fontId="3" fillId="0" borderId="0" xfId="0" applyFont="1"/>
    <xf numFmtId="3" fontId="3" fillId="0" borderId="0" xfId="0" applyNumberFormat="1" applyFont="1"/>
    <xf numFmtId="167" fontId="3" fillId="0" borderId="0" xfId="0" applyNumberFormat="1" applyFont="1"/>
    <xf numFmtId="0" fontId="3" fillId="0" borderId="0" xfId="0" applyFont="1" applyBorder="1"/>
    <xf numFmtId="164" fontId="3" fillId="0" borderId="0" xfId="0" applyNumberFormat="1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Border="1"/>
    <xf numFmtId="0" fontId="4" fillId="0" borderId="1" xfId="0" applyFont="1" applyBorder="1"/>
    <xf numFmtId="165" fontId="3" fillId="0" borderId="0" xfId="1" applyNumberFormat="1" applyFont="1" applyBorder="1" applyAlignment="1">
      <alignment horizontal="right"/>
    </xf>
    <xf numFmtId="0" fontId="3" fillId="0" borderId="2" xfId="1" applyFont="1" applyBorder="1"/>
    <xf numFmtId="165" fontId="3" fillId="0" borderId="2" xfId="1" applyNumberFormat="1" applyFont="1" applyBorder="1"/>
    <xf numFmtId="2" fontId="0" fillId="0" borderId="0" xfId="0" applyNumberFormat="1"/>
    <xf numFmtId="0" fontId="3" fillId="0" borderId="2" xfId="0" applyFont="1" applyFill="1" applyBorder="1"/>
    <xf numFmtId="0" fontId="3" fillId="0" borderId="2" xfId="0" applyFont="1" applyFill="1" applyBorder="1" applyAlignment="1">
      <alignment horizontal="right"/>
    </xf>
    <xf numFmtId="3" fontId="3" fillId="0" borderId="0" xfId="0" applyNumberFormat="1" applyFont="1" applyFill="1" applyBorder="1"/>
    <xf numFmtId="3" fontId="3" fillId="0" borderId="2" xfId="0" applyNumberFormat="1" applyFont="1" applyFill="1" applyBorder="1"/>
    <xf numFmtId="9" fontId="3" fillId="0" borderId="2" xfId="0" applyNumberFormat="1" applyFont="1" applyFill="1" applyBorder="1"/>
    <xf numFmtId="0" fontId="3" fillId="0" borderId="2" xfId="0" applyFont="1" applyBorder="1"/>
    <xf numFmtId="9" fontId="3" fillId="0" borderId="0" xfId="0" applyNumberFormat="1" applyFont="1" applyFill="1" applyBorder="1"/>
    <xf numFmtId="0" fontId="3" fillId="0" borderId="3" xfId="0" applyFont="1" applyFill="1" applyBorder="1"/>
    <xf numFmtId="0" fontId="3" fillId="0" borderId="3" xfId="0" applyFont="1" applyBorder="1"/>
    <xf numFmtId="0" fontId="3" fillId="0" borderId="3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 indent="1"/>
    </xf>
    <xf numFmtId="0" fontId="3" fillId="0" borderId="2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/>
    </xf>
    <xf numFmtId="0" fontId="10" fillId="0" borderId="0" xfId="0" applyNumberFormat="1" applyFont="1" applyBorder="1"/>
    <xf numFmtId="0" fontId="11" fillId="0" borderId="2" xfId="0" applyNumberFormat="1" applyFont="1" applyFill="1" applyBorder="1"/>
    <xf numFmtId="0" fontId="12" fillId="0" borderId="0" xfId="0" applyFont="1"/>
    <xf numFmtId="166" fontId="0" fillId="0" borderId="0" xfId="0" applyNumberFormat="1"/>
    <xf numFmtId="0" fontId="0" fillId="0" borderId="0" xfId="0" applyBorder="1"/>
    <xf numFmtId="0" fontId="3" fillId="0" borderId="0" xfId="0" applyFont="1" applyFill="1" applyBorder="1" applyAlignment="1">
      <alignment horizontal="right" wrapText="1"/>
    </xf>
    <xf numFmtId="0" fontId="11" fillId="0" borderId="0" xfId="0" applyNumberFormat="1" applyFont="1" applyFill="1" applyBorder="1"/>
    <xf numFmtId="3" fontId="11" fillId="0" borderId="0" xfId="0" applyNumberFormat="1" applyFont="1" applyBorder="1"/>
    <xf numFmtId="0" fontId="12" fillId="0" borderId="0" xfId="0" applyFont="1" applyBorder="1"/>
    <xf numFmtId="3" fontId="11" fillId="0" borderId="2" xfId="0" applyNumberFormat="1" applyFont="1" applyBorder="1" applyAlignment="1">
      <alignment horizontal="right"/>
    </xf>
    <xf numFmtId="9" fontId="9" fillId="0" borderId="0" xfId="0" applyNumberFormat="1" applyFont="1" applyBorder="1"/>
    <xf numFmtId="166" fontId="9" fillId="0" borderId="0" xfId="0" applyNumberFormat="1" applyFont="1" applyBorder="1"/>
    <xf numFmtId="0" fontId="2" fillId="0" borderId="1" xfId="0" applyFont="1" applyBorder="1" applyAlignment="1">
      <alignment horizontal="right" wrapText="1"/>
    </xf>
    <xf numFmtId="0" fontId="4" fillId="0" borderId="0" xfId="0" applyFont="1" applyBorder="1"/>
    <xf numFmtId="164" fontId="3" fillId="0" borderId="2" xfId="0" applyNumberFormat="1" applyFont="1" applyBorder="1"/>
    <xf numFmtId="0" fontId="4" fillId="0" borderId="0" xfId="0" applyFont="1" applyAlignment="1">
      <alignment vertical="center"/>
    </xf>
    <xf numFmtId="0" fontId="4" fillId="0" borderId="1" xfId="1" applyFont="1" applyBorder="1"/>
    <xf numFmtId="0" fontId="2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1" fontId="0" fillId="0" borderId="0" xfId="0" applyNumberFormat="1"/>
    <xf numFmtId="0" fontId="3" fillId="0" borderId="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170" fontId="3" fillId="0" borderId="0" xfId="0" applyNumberFormat="1" applyFont="1" applyFill="1" applyBorder="1"/>
    <xf numFmtId="0" fontId="0" fillId="2" borderId="0" xfId="0" applyFill="1"/>
  </cellXfs>
  <cellStyles count="4">
    <cellStyle name="Normal" xfId="0" builtinId="0"/>
    <cellStyle name="Normal 2" xfId="1" xr:uid="{00000000-0005-0000-0000-000001000000}"/>
    <cellStyle name="Normal 5" xfId="2" xr:uid="{00000000-0005-0000-0000-000002000000}"/>
    <cellStyle name="Pros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FFEBA3"/>
      <color rgb="FFFFE585"/>
      <color rgb="FFFFFA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483407606965859E-2"/>
          <c:y val="0.10185185185185185"/>
          <c:w val="0.70743328775651459"/>
          <c:h val="0.7571828521434820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 1'!$B$3</c:f>
              <c:strCache>
                <c:ptCount val="1"/>
                <c:pt idx="0">
                  <c:v>1. halvår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 1'!$A$4:$A$31</c:f>
              <c:numCache>
                <c:formatCode>General</c:formatCode>
                <c:ptCount val="28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</c:numCache>
            </c:numRef>
          </c:cat>
          <c:val>
            <c:numRef>
              <c:f>'Figur 1'!$B$4:$B$31</c:f>
              <c:numCache>
                <c:formatCode>General</c:formatCode>
                <c:ptCount val="28"/>
                <c:pt idx="0">
                  <c:v>236</c:v>
                </c:pt>
                <c:pt idx="1">
                  <c:v>247</c:v>
                </c:pt>
                <c:pt idx="2">
                  <c:v>268</c:v>
                </c:pt>
                <c:pt idx="3">
                  <c:v>281</c:v>
                </c:pt>
                <c:pt idx="4">
                  <c:v>338</c:v>
                </c:pt>
                <c:pt idx="5">
                  <c:v>325</c:v>
                </c:pt>
                <c:pt idx="6">
                  <c:v>369</c:v>
                </c:pt>
                <c:pt idx="7">
                  <c:v>370</c:v>
                </c:pt>
                <c:pt idx="8">
                  <c:v>381</c:v>
                </c:pt>
                <c:pt idx="9">
                  <c:v>344</c:v>
                </c:pt>
                <c:pt idx="10">
                  <c:v>367</c:v>
                </c:pt>
                <c:pt idx="11">
                  <c:v>424</c:v>
                </c:pt>
                <c:pt idx="12">
                  <c:v>392</c:v>
                </c:pt>
                <c:pt idx="13">
                  <c:v>438</c:v>
                </c:pt>
                <c:pt idx="14">
                  <c:v>482</c:v>
                </c:pt>
                <c:pt idx="15">
                  <c:v>497</c:v>
                </c:pt>
                <c:pt idx="16">
                  <c:v>561</c:v>
                </c:pt>
                <c:pt idx="17">
                  <c:v>747</c:v>
                </c:pt>
                <c:pt idx="18">
                  <c:v>587</c:v>
                </c:pt>
                <c:pt idx="19">
                  <c:v>620</c:v>
                </c:pt>
                <c:pt idx="20">
                  <c:v>701</c:v>
                </c:pt>
                <c:pt idx="21">
                  <c:v>747</c:v>
                </c:pt>
                <c:pt idx="22">
                  <c:v>845</c:v>
                </c:pt>
                <c:pt idx="23">
                  <c:v>806</c:v>
                </c:pt>
                <c:pt idx="24">
                  <c:v>780</c:v>
                </c:pt>
                <c:pt idx="25">
                  <c:v>728</c:v>
                </c:pt>
                <c:pt idx="26">
                  <c:v>816</c:v>
                </c:pt>
                <c:pt idx="27">
                  <c:v>836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A5-4266-9985-1E50A737AEA4}"/>
            </c:ext>
          </c:extLst>
        </c:ser>
        <c:ser>
          <c:idx val="1"/>
          <c:order val="1"/>
          <c:tx>
            <c:strRef>
              <c:f>'Figur 1'!$C$3</c:f>
              <c:strCache>
                <c:ptCount val="1"/>
                <c:pt idx="0">
                  <c:v>2. halvår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 1'!$A$4:$A$31</c:f>
              <c:numCache>
                <c:formatCode>General</c:formatCode>
                <c:ptCount val="28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</c:numCache>
            </c:numRef>
          </c:cat>
          <c:val>
            <c:numRef>
              <c:f>'Figur 1'!$C$4:$C$31</c:f>
              <c:numCache>
                <c:formatCode>General</c:formatCode>
                <c:ptCount val="28"/>
                <c:pt idx="0">
                  <c:v>181</c:v>
                </c:pt>
                <c:pt idx="1">
                  <c:v>194</c:v>
                </c:pt>
                <c:pt idx="2">
                  <c:v>224</c:v>
                </c:pt>
                <c:pt idx="3">
                  <c:v>270</c:v>
                </c:pt>
                <c:pt idx="4">
                  <c:v>263</c:v>
                </c:pt>
                <c:pt idx="5">
                  <c:v>277</c:v>
                </c:pt>
                <c:pt idx="6">
                  <c:v>259</c:v>
                </c:pt>
                <c:pt idx="7">
                  <c:v>315</c:v>
                </c:pt>
                <c:pt idx="8">
                  <c:v>314</c:v>
                </c:pt>
                <c:pt idx="9">
                  <c:v>303</c:v>
                </c:pt>
                <c:pt idx="10">
                  <c:v>310</c:v>
                </c:pt>
                <c:pt idx="11">
                  <c:v>315</c:v>
                </c:pt>
                <c:pt idx="12">
                  <c:v>331</c:v>
                </c:pt>
                <c:pt idx="13">
                  <c:v>344</c:v>
                </c:pt>
                <c:pt idx="14">
                  <c:v>373</c:v>
                </c:pt>
                <c:pt idx="15">
                  <c:v>408</c:v>
                </c:pt>
                <c:pt idx="16">
                  <c:v>469</c:v>
                </c:pt>
                <c:pt idx="17">
                  <c:v>498</c:v>
                </c:pt>
                <c:pt idx="18">
                  <c:v>561</c:v>
                </c:pt>
                <c:pt idx="19">
                  <c:v>565</c:v>
                </c:pt>
                <c:pt idx="20">
                  <c:v>628</c:v>
                </c:pt>
                <c:pt idx="21">
                  <c:v>714</c:v>
                </c:pt>
                <c:pt idx="22">
                  <c:v>679</c:v>
                </c:pt>
                <c:pt idx="23">
                  <c:v>642</c:v>
                </c:pt>
                <c:pt idx="24">
                  <c:v>656</c:v>
                </c:pt>
                <c:pt idx="25">
                  <c:v>682</c:v>
                </c:pt>
                <c:pt idx="26">
                  <c:v>677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A5-4266-9985-1E50A737AE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62059151"/>
        <c:axId val="1941919167"/>
      </c:barChart>
      <c:lineChart>
        <c:grouping val="standard"/>
        <c:varyColors val="0"/>
        <c:ser>
          <c:idx val="2"/>
          <c:order val="2"/>
          <c:tx>
            <c:strRef>
              <c:f>'Figur 1'!$D$3</c:f>
              <c:strCache>
                <c:ptCount val="1"/>
                <c:pt idx="0">
                  <c:v>Andel kvinner (høyre akse)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chemeClr val="accent2"/>
              </a:solidFill>
              <a:ln w="9525">
                <a:noFill/>
              </a:ln>
              <a:effectLst/>
            </c:spPr>
          </c:marker>
          <c:cat>
            <c:numRef>
              <c:f>'Figur 1'!$A$4:$A$31</c:f>
              <c:numCache>
                <c:formatCode>General</c:formatCode>
                <c:ptCount val="28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</c:numCache>
            </c:numRef>
          </c:cat>
          <c:val>
            <c:numRef>
              <c:f>'Figur 1'!$D$4:$D$31</c:f>
              <c:numCache>
                <c:formatCode>0</c:formatCode>
                <c:ptCount val="28"/>
                <c:pt idx="0">
                  <c:v>24.9400479616307</c:v>
                </c:pt>
                <c:pt idx="1">
                  <c:v>21.315192743764172</c:v>
                </c:pt>
                <c:pt idx="2">
                  <c:v>25.406504065040654</c:v>
                </c:pt>
                <c:pt idx="3">
                  <c:v>27.949183303085302</c:v>
                </c:pt>
                <c:pt idx="4">
                  <c:v>31.229235880398669</c:v>
                </c:pt>
                <c:pt idx="5">
                  <c:v>34.053156146179404</c:v>
                </c:pt>
                <c:pt idx="6">
                  <c:v>31.687898089171973</c:v>
                </c:pt>
                <c:pt idx="7">
                  <c:v>31.532846715328468</c:v>
                </c:pt>
                <c:pt idx="8">
                  <c:v>37.985611510791365</c:v>
                </c:pt>
                <c:pt idx="9">
                  <c:v>34.930448222565687</c:v>
                </c:pt>
                <c:pt idx="10">
                  <c:v>33.23485967503693</c:v>
                </c:pt>
                <c:pt idx="11">
                  <c:v>39.918809201623816</c:v>
                </c:pt>
                <c:pt idx="12">
                  <c:v>38.727524204702632</c:v>
                </c:pt>
                <c:pt idx="13">
                  <c:v>39.258312020460359</c:v>
                </c:pt>
                <c:pt idx="14">
                  <c:v>40.116959064327482</c:v>
                </c:pt>
                <c:pt idx="15">
                  <c:v>38.342541436464089</c:v>
                </c:pt>
                <c:pt idx="16">
                  <c:v>44.5631067961165</c:v>
                </c:pt>
                <c:pt idx="17">
                  <c:v>44.979919678714857</c:v>
                </c:pt>
                <c:pt idx="18">
                  <c:v>45.121951219512198</c:v>
                </c:pt>
                <c:pt idx="19">
                  <c:v>45.991561181434598</c:v>
                </c:pt>
                <c:pt idx="20">
                  <c:v>45.899172310007522</c:v>
                </c:pt>
                <c:pt idx="21">
                  <c:v>49.418206707734427</c:v>
                </c:pt>
                <c:pt idx="22">
                  <c:v>47.244094488188978</c:v>
                </c:pt>
                <c:pt idx="23">
                  <c:v>50.414364640883981</c:v>
                </c:pt>
                <c:pt idx="24">
                  <c:v>52.646239554317553</c:v>
                </c:pt>
                <c:pt idx="25">
                  <c:v>47.7</c:v>
                </c:pt>
                <c:pt idx="26">
                  <c:v>50.2</c:v>
                </c:pt>
                <c:pt idx="27">
                  <c:v>51.3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DA5-4266-9985-1E50A737AEA4}"/>
            </c:ext>
          </c:extLst>
        </c:ser>
        <c:ser>
          <c:idx val="3"/>
          <c:order val="3"/>
          <c:tx>
            <c:strRef>
              <c:f>'Figur 1'!$E$3</c:f>
              <c:strCache>
                <c:ptCount val="1"/>
                <c:pt idx="0">
                  <c:v>Andel utlendinger (høyre akse)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chemeClr val="accent4"/>
              </a:solidFill>
              <a:ln w="9525">
                <a:noFill/>
              </a:ln>
              <a:effectLst/>
            </c:spPr>
          </c:marker>
          <c:cat>
            <c:numRef>
              <c:f>'Figur 1'!$A$4:$A$31</c:f>
              <c:numCache>
                <c:formatCode>General</c:formatCode>
                <c:ptCount val="28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</c:numCache>
            </c:numRef>
          </c:cat>
          <c:val>
            <c:numRef>
              <c:f>'Figur 1'!$E$4:$E$31</c:f>
              <c:numCache>
                <c:formatCode>0</c:formatCode>
                <c:ptCount val="28"/>
                <c:pt idx="0">
                  <c:v>6.5060240963855414</c:v>
                </c:pt>
                <c:pt idx="1">
                  <c:v>9.1116173120728927</c:v>
                </c:pt>
                <c:pt idx="2">
                  <c:v>11.608961303462321</c:v>
                </c:pt>
                <c:pt idx="3">
                  <c:v>9.0744101633393832</c:v>
                </c:pt>
                <c:pt idx="4">
                  <c:v>10.963455149501661</c:v>
                </c:pt>
                <c:pt idx="5">
                  <c:v>13.621262458471762</c:v>
                </c:pt>
                <c:pt idx="6">
                  <c:v>11.84</c:v>
                </c:pt>
                <c:pt idx="7">
                  <c:v>13.138686131386862</c:v>
                </c:pt>
                <c:pt idx="8">
                  <c:v>10.071942446043165</c:v>
                </c:pt>
                <c:pt idx="9">
                  <c:v>12.519319938176199</c:v>
                </c:pt>
                <c:pt idx="10">
                  <c:v>19.054652880354507</c:v>
                </c:pt>
                <c:pt idx="11">
                  <c:v>15.020297699594046</c:v>
                </c:pt>
                <c:pt idx="12">
                  <c:v>20.193637621023512</c:v>
                </c:pt>
                <c:pt idx="13">
                  <c:v>18.67007672634271</c:v>
                </c:pt>
                <c:pt idx="14">
                  <c:v>21.052631578947366</c:v>
                </c:pt>
                <c:pt idx="15">
                  <c:v>23.977900552486187</c:v>
                </c:pt>
                <c:pt idx="16">
                  <c:v>23.398058252427184</c:v>
                </c:pt>
                <c:pt idx="17">
                  <c:v>24.738955823293175</c:v>
                </c:pt>
                <c:pt idx="18">
                  <c:v>25.871080139372822</c:v>
                </c:pt>
                <c:pt idx="19">
                  <c:v>27.510548523206751</c:v>
                </c:pt>
                <c:pt idx="20">
                  <c:v>33.006782215523742</c:v>
                </c:pt>
                <c:pt idx="21">
                  <c:v>34.70225872689938</c:v>
                </c:pt>
                <c:pt idx="22">
                  <c:v>36.286089238845143</c:v>
                </c:pt>
                <c:pt idx="23">
                  <c:v>34.737569060773481</c:v>
                </c:pt>
                <c:pt idx="24">
                  <c:v>37.186629526462397</c:v>
                </c:pt>
                <c:pt idx="25">
                  <c:v>37.730496453900706</c:v>
                </c:pt>
                <c:pt idx="26">
                  <c:v>38.914936369725382</c:v>
                </c:pt>
                <c:pt idx="27">
                  <c:v>39.952153110047846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DA5-4266-9985-1E50A737AE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071055"/>
        <c:axId val="1665553119"/>
      </c:lineChart>
      <c:catAx>
        <c:axId val="18620591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941919167"/>
        <c:crosses val="autoZero"/>
        <c:auto val="1"/>
        <c:lblAlgn val="ctr"/>
        <c:lblOffset val="100"/>
        <c:tickLblSkip val="1"/>
        <c:noMultiLvlLbl val="0"/>
      </c:catAx>
      <c:valAx>
        <c:axId val="1941919167"/>
        <c:scaling>
          <c:orientation val="minMax"/>
          <c:max val="15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Antall</a:t>
                </a:r>
              </a:p>
            </c:rich>
          </c:tx>
          <c:layout>
            <c:manualLayout>
              <c:xMode val="edge"/>
              <c:yMode val="edge"/>
              <c:x val="1.4200696740927429E-3"/>
              <c:y val="8.0190754644676905E-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862059151"/>
        <c:crosses val="autoZero"/>
        <c:crossBetween val="between"/>
        <c:majorUnit val="250"/>
      </c:valAx>
      <c:valAx>
        <c:axId val="1665553119"/>
        <c:scaling>
          <c:orientation val="minMax"/>
          <c:max val="62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Prosent</a:t>
                </a:r>
              </a:p>
            </c:rich>
          </c:tx>
          <c:layout>
            <c:manualLayout>
              <c:xMode val="edge"/>
              <c:yMode val="edge"/>
              <c:x val="0.74597934698770396"/>
              <c:y val="5.3620522822014026E-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25071055"/>
        <c:crosses val="max"/>
        <c:crossBetween val="between"/>
      </c:valAx>
      <c:catAx>
        <c:axId val="12507105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65553119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3075186778826537"/>
          <c:y val="8.0701350687328463E-2"/>
          <c:w val="0.1661812357129713"/>
          <c:h val="0.675085095707102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latin typeface="+mn-lt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0727522935779826E-2"/>
          <c:y val="0.10740740740740741"/>
          <c:w val="0.73976493374108054"/>
          <c:h val="0.716912802566345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 2'!$A$3</c:f>
              <c:strCache>
                <c:ptCount val="1"/>
                <c:pt idx="0">
                  <c:v>Humaniora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 2'!$B$2:$L$2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1. halvår 2018</c:v>
                </c:pt>
              </c:strCache>
            </c:strRef>
          </c:cat>
          <c:val>
            <c:numRef>
              <c:f>'Figur 2'!$B$3:$L$3</c:f>
              <c:numCache>
                <c:formatCode>0.0</c:formatCode>
                <c:ptCount val="11"/>
                <c:pt idx="0">
                  <c:v>10.522088353413654</c:v>
                </c:pt>
                <c:pt idx="1">
                  <c:v>9.4076655052264808</c:v>
                </c:pt>
                <c:pt idx="2">
                  <c:v>8.2700421940928273</c:v>
                </c:pt>
                <c:pt idx="3">
                  <c:v>7.7501881113619264</c:v>
                </c:pt>
                <c:pt idx="4">
                  <c:v>8.8295687885010263</c:v>
                </c:pt>
                <c:pt idx="5">
                  <c:v>9.317585301837271</c:v>
                </c:pt>
                <c:pt idx="6">
                  <c:v>10.428176795580111</c:v>
                </c:pt>
                <c:pt idx="7">
                  <c:v>9.2618384401114202</c:v>
                </c:pt>
                <c:pt idx="8">
                  <c:v>10.212765957446807</c:v>
                </c:pt>
                <c:pt idx="9">
                  <c:v>8.774279973208305</c:v>
                </c:pt>
                <c:pt idx="10">
                  <c:v>8.7320574162679421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34-44D5-8898-F7DD29DE6785}"/>
            </c:ext>
          </c:extLst>
        </c:ser>
        <c:ser>
          <c:idx val="1"/>
          <c:order val="1"/>
          <c:tx>
            <c:strRef>
              <c:f>'Figur 2'!$A$4</c:f>
              <c:strCache>
                <c:ptCount val="1"/>
                <c:pt idx="0">
                  <c:v>Samfunnsvitenskap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 2'!$B$2:$L$2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1. halvår 2018</c:v>
                </c:pt>
              </c:strCache>
            </c:strRef>
          </c:cat>
          <c:val>
            <c:numRef>
              <c:f>'Figur 2'!$B$4:$L$4</c:f>
              <c:numCache>
                <c:formatCode>0.0</c:formatCode>
                <c:ptCount val="11"/>
                <c:pt idx="0">
                  <c:v>22.248995983935743</c:v>
                </c:pt>
                <c:pt idx="1">
                  <c:v>21.864111498257842</c:v>
                </c:pt>
                <c:pt idx="2">
                  <c:v>20.843881856540083</c:v>
                </c:pt>
                <c:pt idx="3">
                  <c:v>19.563581640331076</c:v>
                </c:pt>
                <c:pt idx="4">
                  <c:v>19.644079397672826</c:v>
                </c:pt>
                <c:pt idx="5">
                  <c:v>18.30708661417323</c:v>
                </c:pt>
                <c:pt idx="6">
                  <c:v>20.096685082872927</c:v>
                </c:pt>
                <c:pt idx="7">
                  <c:v>23.398328690807798</c:v>
                </c:pt>
                <c:pt idx="8">
                  <c:v>22.553191489361701</c:v>
                </c:pt>
                <c:pt idx="9">
                  <c:v>20.160750167448089</c:v>
                </c:pt>
                <c:pt idx="10">
                  <c:v>23.086124401913878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34-44D5-8898-F7DD29DE6785}"/>
            </c:ext>
          </c:extLst>
        </c:ser>
        <c:ser>
          <c:idx val="2"/>
          <c:order val="2"/>
          <c:tx>
            <c:strRef>
              <c:f>'Figur 2'!$A$5</c:f>
              <c:strCache>
                <c:ptCount val="1"/>
                <c:pt idx="0">
                  <c:v>Matematikk/ naturvitenskap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 2'!$B$2:$L$2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1. halvår 2018</c:v>
                </c:pt>
              </c:strCache>
            </c:strRef>
          </c:cat>
          <c:val>
            <c:numRef>
              <c:f>'Figur 2'!$B$5:$L$5</c:f>
              <c:numCache>
                <c:formatCode>0.0</c:formatCode>
                <c:ptCount val="11"/>
                <c:pt idx="0">
                  <c:v>23.53413654618474</c:v>
                </c:pt>
                <c:pt idx="1">
                  <c:v>24.128919860627178</c:v>
                </c:pt>
                <c:pt idx="2">
                  <c:v>23.797468354430379</c:v>
                </c:pt>
                <c:pt idx="3">
                  <c:v>25.58314522197141</c:v>
                </c:pt>
                <c:pt idx="4">
                  <c:v>22.587268993839835</c:v>
                </c:pt>
                <c:pt idx="5">
                  <c:v>23.622047244094489</c:v>
                </c:pt>
                <c:pt idx="6">
                  <c:v>24.033149171270718</c:v>
                </c:pt>
                <c:pt idx="7">
                  <c:v>22.144846796657379</c:v>
                </c:pt>
                <c:pt idx="8">
                  <c:v>21.063829787234042</c:v>
                </c:pt>
                <c:pt idx="9">
                  <c:v>22.772940388479572</c:v>
                </c:pt>
                <c:pt idx="10">
                  <c:v>19.138755980861244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34-44D5-8898-F7DD29DE6785}"/>
            </c:ext>
          </c:extLst>
        </c:ser>
        <c:ser>
          <c:idx val="3"/>
          <c:order val="3"/>
          <c:tx>
            <c:strRef>
              <c:f>'Figur 2'!$A$6</c:f>
              <c:strCache>
                <c:ptCount val="1"/>
                <c:pt idx="0">
                  <c:v>Teknologi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 2'!$B$2:$L$2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1. halvår 2018</c:v>
                </c:pt>
              </c:strCache>
            </c:strRef>
          </c:cat>
          <c:val>
            <c:numRef>
              <c:f>'Figur 2'!$B$6:$L$6</c:f>
              <c:numCache>
                <c:formatCode>0.0</c:formatCode>
                <c:ptCount val="11"/>
                <c:pt idx="0">
                  <c:v>11.325301204819278</c:v>
                </c:pt>
                <c:pt idx="1">
                  <c:v>11.149825783972126</c:v>
                </c:pt>
                <c:pt idx="2">
                  <c:v>10.717299578059073</c:v>
                </c:pt>
                <c:pt idx="3">
                  <c:v>13.167795334838225</c:v>
                </c:pt>
                <c:pt idx="4">
                  <c:v>12.457221081451062</c:v>
                </c:pt>
                <c:pt idx="5">
                  <c:v>12.664041994750654</c:v>
                </c:pt>
                <c:pt idx="6">
                  <c:v>10.980662983425415</c:v>
                </c:pt>
                <c:pt idx="7">
                  <c:v>11.838440111420613</c:v>
                </c:pt>
                <c:pt idx="8">
                  <c:v>12.695035460992907</c:v>
                </c:pt>
                <c:pt idx="9">
                  <c:v>13.462826523777629</c:v>
                </c:pt>
                <c:pt idx="10">
                  <c:v>14.593301435406699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334-44D5-8898-F7DD29DE6785}"/>
            </c:ext>
          </c:extLst>
        </c:ser>
        <c:ser>
          <c:idx val="4"/>
          <c:order val="4"/>
          <c:tx>
            <c:strRef>
              <c:f>'Figur 2'!$A$7</c:f>
              <c:strCache>
                <c:ptCount val="1"/>
                <c:pt idx="0">
                  <c:v>Medisin og helsefag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 2'!$B$2:$L$2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1. halvår 2018</c:v>
                </c:pt>
              </c:strCache>
            </c:strRef>
          </c:cat>
          <c:val>
            <c:numRef>
              <c:f>'Figur 2'!$B$7:$L$7</c:f>
              <c:numCache>
                <c:formatCode>0.0</c:formatCode>
                <c:ptCount val="11"/>
                <c:pt idx="0">
                  <c:v>27.068273092369477</c:v>
                </c:pt>
                <c:pt idx="1">
                  <c:v>29.268292682926827</c:v>
                </c:pt>
                <c:pt idx="2">
                  <c:v>32.658227848101269</c:v>
                </c:pt>
                <c:pt idx="3">
                  <c:v>29.79683972911964</c:v>
                </c:pt>
                <c:pt idx="4">
                  <c:v>32.238193018480494</c:v>
                </c:pt>
                <c:pt idx="5">
                  <c:v>31.824146981627301</c:v>
                </c:pt>
                <c:pt idx="6">
                  <c:v>30.732044198895025</c:v>
                </c:pt>
                <c:pt idx="7">
                  <c:v>30.013927576601674</c:v>
                </c:pt>
                <c:pt idx="8">
                  <c:v>30.638297872340424</c:v>
                </c:pt>
                <c:pt idx="9">
                  <c:v>31.949095780308106</c:v>
                </c:pt>
                <c:pt idx="10">
                  <c:v>32.655502392344502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334-44D5-8898-F7DD29DE6785}"/>
            </c:ext>
          </c:extLst>
        </c:ser>
        <c:ser>
          <c:idx val="5"/>
          <c:order val="5"/>
          <c:tx>
            <c:strRef>
              <c:f>'Figur 2'!$A$8</c:f>
              <c:strCache>
                <c:ptCount val="1"/>
                <c:pt idx="0">
                  <c:v>Landbruksfag/ veterinærmedisin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 2'!$B$2:$L$2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1. halvår 2018</c:v>
                </c:pt>
              </c:strCache>
            </c:strRef>
          </c:cat>
          <c:val>
            <c:numRef>
              <c:f>'Figur 2'!$B$8:$L$8</c:f>
              <c:numCache>
                <c:formatCode>0.0</c:formatCode>
                <c:ptCount val="11"/>
                <c:pt idx="0">
                  <c:v>5.3012048192771086</c:v>
                </c:pt>
                <c:pt idx="1">
                  <c:v>4.1811846689895473</c:v>
                </c:pt>
                <c:pt idx="2">
                  <c:v>3.7130801687763713</c:v>
                </c:pt>
                <c:pt idx="3">
                  <c:v>4.1384499623777282</c:v>
                </c:pt>
                <c:pt idx="4">
                  <c:v>4.2436687200547576</c:v>
                </c:pt>
                <c:pt idx="5">
                  <c:v>4.2650918635170605</c:v>
                </c:pt>
                <c:pt idx="6">
                  <c:v>3.7292817679558015</c:v>
                </c:pt>
                <c:pt idx="7">
                  <c:v>3.3426183844011144</c:v>
                </c:pt>
                <c:pt idx="8">
                  <c:v>2.8368794326241136</c:v>
                </c:pt>
                <c:pt idx="9">
                  <c:v>2.8801071667782985</c:v>
                </c:pt>
                <c:pt idx="10">
                  <c:v>1.7942583732057416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334-44D5-8898-F7DD29DE67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64184408"/>
        <c:axId val="764182112"/>
      </c:barChart>
      <c:catAx>
        <c:axId val="764184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64182112"/>
        <c:crosses val="autoZero"/>
        <c:auto val="1"/>
        <c:lblAlgn val="ctr"/>
        <c:lblOffset val="100"/>
        <c:noMultiLvlLbl val="0"/>
      </c:catAx>
      <c:valAx>
        <c:axId val="76418211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Prosent</a:t>
                </a:r>
              </a:p>
            </c:rich>
          </c:tx>
          <c:layout>
            <c:manualLayout>
              <c:xMode val="edge"/>
              <c:yMode val="edge"/>
              <c:x val="0"/>
              <c:y val="6.4377369495479831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64184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588572884811405"/>
          <c:y val="9.3492855059784191E-2"/>
          <c:w val="0.18634668705402652"/>
          <c:h val="0.820421697287838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43551587301588"/>
          <c:y val="0.11497841157327517"/>
          <c:w val="0.64781845238095237"/>
          <c:h val="0.6540170559096799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'Figur3-4'!$A$3</c:f>
              <c:strCache>
                <c:ptCount val="1"/>
                <c:pt idx="0">
                  <c:v>Engelsk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'Figur3-4'!$B$9:$D$9</c:f>
              <c:strCache>
                <c:ptCount val="3"/>
                <c:pt idx="0">
                  <c:v>1991-1993 
N=1326</c:v>
                </c:pt>
                <c:pt idx="1">
                  <c:v>2002-2004 
N=2234</c:v>
                </c:pt>
                <c:pt idx="2">
                  <c:v>2012-2017 
N=8772</c:v>
                </c:pt>
              </c:strCache>
            </c:strRef>
          </c:cat>
          <c:val>
            <c:numRef>
              <c:f>'Figur3-4'!$B$3:$D$3</c:f>
              <c:numCache>
                <c:formatCode>0%</c:formatCode>
                <c:ptCount val="3"/>
                <c:pt idx="0">
                  <c:v>0.83769063180827885</c:v>
                </c:pt>
                <c:pt idx="1">
                  <c:v>0.85407341092211275</c:v>
                </c:pt>
                <c:pt idx="2">
                  <c:v>0.90811673506611945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72-49DB-8481-5755F9AE99E4}"/>
            </c:ext>
          </c:extLst>
        </c:ser>
        <c:ser>
          <c:idx val="1"/>
          <c:order val="1"/>
          <c:tx>
            <c:strRef>
              <c:f>'Figur3-4'!$A$4</c:f>
              <c:strCache>
                <c:ptCount val="1"/>
                <c:pt idx="0">
                  <c:v>Norsk, bokmål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'Figur3-4'!$B$9:$D$9</c:f>
              <c:strCache>
                <c:ptCount val="3"/>
                <c:pt idx="0">
                  <c:v>1991-1993 
N=1326</c:v>
                </c:pt>
                <c:pt idx="1">
                  <c:v>2002-2004 
N=2234</c:v>
                </c:pt>
                <c:pt idx="2">
                  <c:v>2012-2017 
N=8772</c:v>
                </c:pt>
              </c:strCache>
            </c:strRef>
          </c:cat>
          <c:val>
            <c:numRef>
              <c:f>'Figur3-4'!$B$4:$D$4</c:f>
              <c:numCache>
                <c:formatCode>0%</c:formatCode>
                <c:ptCount val="3"/>
                <c:pt idx="0">
                  <c:v>0.14052287581699346</c:v>
                </c:pt>
                <c:pt idx="1">
                  <c:v>0.12399283795881827</c:v>
                </c:pt>
                <c:pt idx="2">
                  <c:v>7.6607387140902872E-2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72-49DB-8481-5755F9AE99E4}"/>
            </c:ext>
          </c:extLst>
        </c:ser>
        <c:ser>
          <c:idx val="2"/>
          <c:order val="2"/>
          <c:tx>
            <c:strRef>
              <c:f>'Figur3-4'!$A$5</c:f>
              <c:strCache>
                <c:ptCount val="1"/>
                <c:pt idx="0">
                  <c:v>Norsk, nynorsk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'Figur3-4'!$B$9:$D$9</c:f>
              <c:strCache>
                <c:ptCount val="3"/>
                <c:pt idx="0">
                  <c:v>1991-1993 
N=1326</c:v>
                </c:pt>
                <c:pt idx="1">
                  <c:v>2002-2004 
N=2234</c:v>
                </c:pt>
                <c:pt idx="2">
                  <c:v>2012-2017 
N=8772</c:v>
                </c:pt>
              </c:strCache>
            </c:strRef>
          </c:cat>
          <c:val>
            <c:numRef>
              <c:f>'Figur3-4'!$B$5:$D$5</c:f>
              <c:numCache>
                <c:formatCode>0%</c:formatCode>
                <c:ptCount val="3"/>
                <c:pt idx="0">
                  <c:v>1.3071895424836602E-2</c:v>
                </c:pt>
                <c:pt idx="1">
                  <c:v>1.2533572068039392E-2</c:v>
                </c:pt>
                <c:pt idx="2">
                  <c:v>8.7779297765617874E-3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72-49DB-8481-5755F9AE99E4}"/>
            </c:ext>
          </c:extLst>
        </c:ser>
        <c:ser>
          <c:idx val="3"/>
          <c:order val="3"/>
          <c:tx>
            <c:strRef>
              <c:f>'Figur3-4'!$A$6</c:f>
              <c:strCache>
                <c:ptCount val="1"/>
                <c:pt idx="0">
                  <c:v>Andre språk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'Figur3-4'!$B$9:$D$9</c:f>
              <c:strCache>
                <c:ptCount val="3"/>
                <c:pt idx="0">
                  <c:v>1991-1993 
N=1326</c:v>
                </c:pt>
                <c:pt idx="1">
                  <c:v>2002-2004 
N=2234</c:v>
                </c:pt>
                <c:pt idx="2">
                  <c:v>2012-2017 
N=8772</c:v>
                </c:pt>
              </c:strCache>
            </c:strRef>
          </c:cat>
          <c:val>
            <c:numRef>
              <c:f>'Figur3-4'!$B$6:$D$6</c:f>
              <c:numCache>
                <c:formatCode>0%</c:formatCode>
                <c:ptCount val="3"/>
                <c:pt idx="0">
                  <c:v>8.7145969498910684E-3</c:v>
                </c:pt>
                <c:pt idx="1">
                  <c:v>9.4001790510295433E-3</c:v>
                </c:pt>
                <c:pt idx="2">
                  <c:v>6.4979480164158703E-3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E72-49DB-8481-5755F9AE99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89506648"/>
        <c:axId val="989510256"/>
      </c:barChart>
      <c:catAx>
        <c:axId val="989506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989510256"/>
        <c:crosses val="autoZero"/>
        <c:auto val="1"/>
        <c:lblAlgn val="ctr"/>
        <c:lblOffset val="100"/>
        <c:noMultiLvlLbl val="0"/>
      </c:catAx>
      <c:valAx>
        <c:axId val="989510256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Prosent</a:t>
                </a:r>
              </a:p>
            </c:rich>
          </c:tx>
          <c:layout>
            <c:manualLayout>
              <c:xMode val="edge"/>
              <c:yMode val="edge"/>
              <c:x val="2.5198412698412696E-3"/>
              <c:y val="3.1010254165332925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989506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900180555555556"/>
          <c:y val="0.10638244468758452"/>
          <c:w val="0.19486289682539681"/>
          <c:h val="0.6981177396466504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636686507936506"/>
          <c:y val="3.6980798452824974E-2"/>
          <c:w val="0.56789940476190481"/>
          <c:h val="0.725182349443888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'Figur3-4'!$E$13</c:f>
              <c:strCache>
                <c:ptCount val="1"/>
                <c:pt idx="0">
                  <c:v>Antall på norsk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'Figur3-4'!$A$14:$C$19</c:f>
              <c:strCache>
                <c:ptCount val="6"/>
                <c:pt idx="0">
                  <c:v>Humaniora</c:v>
                </c:pt>
                <c:pt idx="1">
                  <c:v>Samfunnsvitenskap</c:v>
                </c:pt>
                <c:pt idx="2">
                  <c:v>Matematikk og naturvitenskap</c:v>
                </c:pt>
                <c:pt idx="3">
                  <c:v>Teknologi</c:v>
                </c:pt>
                <c:pt idx="4">
                  <c:v>Medisin og helsefag</c:v>
                </c:pt>
                <c:pt idx="5">
                  <c:v>Landbruksfag/ veterinærmedisin</c:v>
                </c:pt>
              </c:strCache>
            </c:strRef>
          </c:cat>
          <c:val>
            <c:numRef>
              <c:f>'Figur3-4'!$E$14:$E$19</c:f>
              <c:numCache>
                <c:formatCode>#,##0</c:formatCode>
                <c:ptCount val="6"/>
                <c:pt idx="0">
                  <c:v>279</c:v>
                </c:pt>
                <c:pt idx="1">
                  <c:v>412</c:v>
                </c:pt>
                <c:pt idx="2">
                  <c:v>5</c:v>
                </c:pt>
                <c:pt idx="3" formatCode="@">
                  <c:v>0</c:v>
                </c:pt>
                <c:pt idx="4">
                  <c:v>53</c:v>
                </c:pt>
                <c:pt idx="5" formatCode="@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8F-42BE-B791-9300B8B7EAAD}"/>
            </c:ext>
          </c:extLst>
        </c:ser>
        <c:ser>
          <c:idx val="2"/>
          <c:order val="1"/>
          <c:tx>
            <c:strRef>
              <c:f>'Figur3-4'!$G$13</c:f>
              <c:strCache>
                <c:ptCount val="1"/>
                <c:pt idx="0">
                  <c:v>Antall på andre språk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0.10054642857142858"/>
                  <c:y val="-1.2535467724819686E-16"/>
                </c:manualLayout>
              </c:layout>
              <c:tx>
                <c:rich>
                  <a:bodyPr/>
                  <a:lstStyle/>
                  <a:p>
                    <a:fld id="{00AE4186-1129-40F9-86BB-401942269AE5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C3E0-4403-86AD-FAA568936A19}"/>
                </c:ext>
              </c:extLst>
            </c:dLbl>
            <c:dLbl>
              <c:idx val="1"/>
              <c:layout>
                <c:manualLayout>
                  <c:x val="0.17270337301587294"/>
                  <c:y val="3.4188034188034188E-3"/>
                </c:manualLayout>
              </c:layout>
              <c:tx>
                <c:rich>
                  <a:bodyPr/>
                  <a:lstStyle/>
                  <a:p>
                    <a:fld id="{9AB77DDD-A28E-484E-9ABC-3F9371E66A28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C3E0-4403-86AD-FAA568936A19}"/>
                </c:ext>
              </c:extLst>
            </c:dLbl>
            <c:dLbl>
              <c:idx val="2"/>
              <c:layout>
                <c:manualLayout>
                  <c:x val="0.21145833333333325"/>
                  <c:y val="6.2677338624098429E-17"/>
                </c:manualLayout>
              </c:layout>
              <c:tx>
                <c:rich>
                  <a:bodyPr/>
                  <a:lstStyle/>
                  <a:p>
                    <a:fld id="{D4A09CFD-EB80-4F14-8B90-DA3A8AB39512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C3E0-4403-86AD-FAA568936A19}"/>
                </c:ext>
              </c:extLst>
            </c:dLbl>
            <c:dLbl>
              <c:idx val="3"/>
              <c:layout>
                <c:manualLayout>
                  <c:x val="0.12958710317460317"/>
                  <c:y val="3.4188034188034188E-3"/>
                </c:manualLayout>
              </c:layout>
              <c:tx>
                <c:rich>
                  <a:bodyPr/>
                  <a:lstStyle/>
                  <a:p>
                    <a:fld id="{F447979C-92C7-4403-9570-27AB84168585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C3E0-4403-86AD-FAA568936A19}"/>
                </c:ext>
              </c:extLst>
            </c:dLbl>
            <c:dLbl>
              <c:idx val="4"/>
              <c:layout>
                <c:manualLayout>
                  <c:x val="0.27347162698412697"/>
                  <c:y val="-3.41880341880345E-3"/>
                </c:manualLayout>
              </c:layout>
              <c:tx>
                <c:rich>
                  <a:bodyPr/>
                  <a:lstStyle/>
                  <a:p>
                    <a:fld id="{087787AF-2F3E-42A6-9EF7-33BA2254C345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C3E0-4403-86AD-FAA568936A19}"/>
                </c:ext>
              </c:extLst>
            </c:dLbl>
            <c:dLbl>
              <c:idx val="5"/>
              <c:layout>
                <c:manualLayout>
                  <c:x val="7.4053968253968261E-2"/>
                  <c:y val="0"/>
                </c:manualLayout>
              </c:layout>
              <c:tx>
                <c:rich>
                  <a:bodyPr/>
                  <a:lstStyle/>
                  <a:p>
                    <a:fld id="{21D8243A-6F60-40E7-A826-645BD80762BA}" type="CELLRANGE">
                      <a:rPr lang="en-US"/>
                      <a:pPr/>
                      <a:t>[CELLEOMRÅDE]</a:t>
                    </a:fld>
                    <a:endParaRPr lang="nb-NO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C3E0-4403-86AD-FAA568936A1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'Figur3-4'!$A$14:$C$19</c:f>
              <c:strCache>
                <c:ptCount val="6"/>
                <c:pt idx="0">
                  <c:v>Humaniora</c:v>
                </c:pt>
                <c:pt idx="1">
                  <c:v>Samfunnsvitenskap</c:v>
                </c:pt>
                <c:pt idx="2">
                  <c:v>Matematikk og naturvitenskap</c:v>
                </c:pt>
                <c:pt idx="3">
                  <c:v>Teknologi</c:v>
                </c:pt>
                <c:pt idx="4">
                  <c:v>Medisin og helsefag</c:v>
                </c:pt>
                <c:pt idx="5">
                  <c:v>Landbruksfag/ veterinærmedisin</c:v>
                </c:pt>
              </c:strCache>
            </c:strRef>
          </c:cat>
          <c:val>
            <c:numRef>
              <c:f>'Figur3-4'!$G$14:$G$19</c:f>
              <c:numCache>
                <c:formatCode>#,##0</c:formatCode>
                <c:ptCount val="6"/>
                <c:pt idx="0">
                  <c:v>551</c:v>
                </c:pt>
                <c:pt idx="1">
                  <c:v>1400</c:v>
                </c:pt>
                <c:pt idx="2">
                  <c:v>1988</c:v>
                </c:pt>
                <c:pt idx="3">
                  <c:v>1084</c:v>
                </c:pt>
                <c:pt idx="4">
                  <c:v>2688</c:v>
                </c:pt>
                <c:pt idx="5">
                  <c:v>312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'Figur3-4'!$F$14:$F$19</c15:f>
                <c15:dlblRangeCache>
                  <c:ptCount val="6"/>
                  <c:pt idx="0">
                    <c:v>34 %</c:v>
                  </c:pt>
                  <c:pt idx="1">
                    <c:v>23 %</c:v>
                  </c:pt>
                  <c:pt idx="2">
                    <c:v>0 %</c:v>
                  </c:pt>
                  <c:pt idx="3">
                    <c:v>0 %</c:v>
                  </c:pt>
                  <c:pt idx="4">
                    <c:v>2 %</c:v>
                  </c:pt>
                  <c:pt idx="5">
                    <c:v>0 %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C3E0-4403-86AD-FAA568936A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989395456"/>
        <c:axId val="989391192"/>
      </c:barChart>
      <c:catAx>
        <c:axId val="9893954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989391192"/>
        <c:crosses val="autoZero"/>
        <c:auto val="1"/>
        <c:lblAlgn val="ctr"/>
        <c:lblOffset val="100"/>
        <c:noMultiLvlLbl val="0"/>
      </c:catAx>
      <c:valAx>
        <c:axId val="989391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989395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</c:legendEntry>
      <c:layout>
        <c:manualLayout>
          <c:xMode val="edge"/>
          <c:yMode val="edge"/>
          <c:x val="0.26699841269841273"/>
          <c:y val="0.90888000538394242"/>
          <c:w val="0.71594126984126982"/>
          <c:h val="8.04174609752728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3</xdr:row>
      <xdr:rowOff>123825</xdr:rowOff>
    </xdr:from>
    <xdr:to>
      <xdr:col>19</xdr:col>
      <xdr:colOff>123825</xdr:colOff>
      <xdr:row>31</xdr:row>
      <xdr:rowOff>104775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EF06AD2F-127E-468F-9700-CE6859060E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1104900</xdr:colOff>
      <xdr:row>11</xdr:row>
      <xdr:rowOff>133350</xdr:rowOff>
    </xdr:from>
    <xdr:to>
      <xdr:col>18</xdr:col>
      <xdr:colOff>84975</xdr:colOff>
      <xdr:row>39</xdr:row>
      <xdr:rowOff>57150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C8D11D2-1BAE-4DCF-8124-E159D85F2C2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757236</xdr:colOff>
      <xdr:row>31</xdr:row>
      <xdr:rowOff>28574</xdr:rowOff>
    </xdr:from>
    <xdr:to>
      <xdr:col>19</xdr:col>
      <xdr:colOff>463236</xdr:colOff>
      <xdr:row>54</xdr:row>
      <xdr:rowOff>9525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0276C67-0AA8-4572-A881-1DF9CBC202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495300</xdr:colOff>
      <xdr:row>30</xdr:row>
      <xdr:rowOff>152400</xdr:rowOff>
    </xdr:from>
    <xdr:to>
      <xdr:col>12</xdr:col>
      <xdr:colOff>744225</xdr:colOff>
      <xdr:row>53</xdr:row>
      <xdr:rowOff>38100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F76D056A-A9DA-4EE7-BC84-EE37BC967C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NIFU ny">
      <a:dk1>
        <a:sysClr val="windowText" lastClr="000000"/>
      </a:dk1>
      <a:lt1>
        <a:sysClr val="window" lastClr="FFFFFF"/>
      </a:lt1>
      <a:dk2>
        <a:srgbClr val="404040"/>
      </a:dk2>
      <a:lt2>
        <a:srgbClr val="E4E8EB"/>
      </a:lt2>
      <a:accent1>
        <a:srgbClr val="2D8E9F"/>
      </a:accent1>
      <a:accent2>
        <a:srgbClr val="C84957"/>
      </a:accent2>
      <a:accent3>
        <a:srgbClr val="DBD2E0"/>
      </a:accent3>
      <a:accent4>
        <a:srgbClr val="E8AE63"/>
      </a:accent4>
      <a:accent5>
        <a:srgbClr val="EDE2D2"/>
      </a:accent5>
      <a:accent6>
        <a:srgbClr val="E4E8EB"/>
      </a:accent6>
      <a:hlink>
        <a:srgbClr val="C84957"/>
      </a:hlink>
      <a:folHlink>
        <a:srgbClr val="2D8E9F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CBF51-6565-41E3-A758-5BE570C26744}">
  <dimension ref="A2:A4"/>
  <sheetViews>
    <sheetView tabSelected="1" workbookViewId="0">
      <selection activeCell="A2" sqref="A2"/>
    </sheetView>
  </sheetViews>
  <sheetFormatPr baseColWidth="10" defaultRowHeight="12.75" x14ac:dyDescent="0.2"/>
  <cols>
    <col min="1" max="16384" width="11.42578125" style="74"/>
  </cols>
  <sheetData>
    <row r="2" spans="1:1" x14ac:dyDescent="0.2">
      <c r="A2" s="74" t="s">
        <v>65</v>
      </c>
    </row>
    <row r="3" spans="1:1" x14ac:dyDescent="0.2">
      <c r="A3" s="74" t="s">
        <v>66</v>
      </c>
    </row>
    <row r="4" spans="1:1" x14ac:dyDescent="0.2">
      <c r="A4" s="74" t="s">
        <v>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"/>
  <sheetViews>
    <sheetView showGridLines="0" workbookViewId="0"/>
  </sheetViews>
  <sheetFormatPr baseColWidth="10" defaultColWidth="9.140625" defaultRowHeight="12" x14ac:dyDescent="0.2"/>
  <cols>
    <col min="1" max="1" width="26" style="4" customWidth="1"/>
    <col min="2" max="2" width="6.7109375" style="4" customWidth="1"/>
    <col min="3" max="4" width="7.28515625" style="4" customWidth="1"/>
    <col min="5" max="5" width="7.7109375" style="2" customWidth="1"/>
    <col min="6" max="6" width="9.140625" style="6" customWidth="1"/>
    <col min="7" max="241" width="9.140625" style="4"/>
    <col min="242" max="242" width="23.140625" style="4" customWidth="1"/>
    <col min="243" max="243" width="6.7109375" style="4" customWidth="1"/>
    <col min="244" max="245" width="7.28515625" style="4" customWidth="1"/>
    <col min="246" max="246" width="7.7109375" style="4" customWidth="1"/>
    <col min="247" max="247" width="9.140625" style="4" customWidth="1"/>
    <col min="248" max="497" width="9.140625" style="4"/>
    <col min="498" max="498" width="23.140625" style="4" customWidth="1"/>
    <col min="499" max="499" width="6.7109375" style="4" customWidth="1"/>
    <col min="500" max="501" width="7.28515625" style="4" customWidth="1"/>
    <col min="502" max="502" width="7.7109375" style="4" customWidth="1"/>
    <col min="503" max="503" width="9.140625" style="4" customWidth="1"/>
    <col min="504" max="753" width="9.140625" style="4"/>
    <col min="754" max="754" width="23.140625" style="4" customWidth="1"/>
    <col min="755" max="755" width="6.7109375" style="4" customWidth="1"/>
    <col min="756" max="757" width="7.28515625" style="4" customWidth="1"/>
    <col min="758" max="758" width="7.7109375" style="4" customWidth="1"/>
    <col min="759" max="759" width="9.140625" style="4" customWidth="1"/>
    <col min="760" max="1009" width="9.140625" style="4"/>
    <col min="1010" max="1010" width="23.140625" style="4" customWidth="1"/>
    <col min="1011" max="1011" width="6.7109375" style="4" customWidth="1"/>
    <col min="1012" max="1013" width="7.28515625" style="4" customWidth="1"/>
    <col min="1014" max="1014" width="7.7109375" style="4" customWidth="1"/>
    <col min="1015" max="1015" width="9.140625" style="4" customWidth="1"/>
    <col min="1016" max="1265" width="9.140625" style="4"/>
    <col min="1266" max="1266" width="23.140625" style="4" customWidth="1"/>
    <col min="1267" max="1267" width="6.7109375" style="4" customWidth="1"/>
    <col min="1268" max="1269" width="7.28515625" style="4" customWidth="1"/>
    <col min="1270" max="1270" width="7.7109375" style="4" customWidth="1"/>
    <col min="1271" max="1271" width="9.140625" style="4" customWidth="1"/>
    <col min="1272" max="1521" width="9.140625" style="4"/>
    <col min="1522" max="1522" width="23.140625" style="4" customWidth="1"/>
    <col min="1523" max="1523" width="6.7109375" style="4" customWidth="1"/>
    <col min="1524" max="1525" width="7.28515625" style="4" customWidth="1"/>
    <col min="1526" max="1526" width="7.7109375" style="4" customWidth="1"/>
    <col min="1527" max="1527" width="9.140625" style="4" customWidth="1"/>
    <col min="1528" max="1777" width="9.140625" style="4"/>
    <col min="1778" max="1778" width="23.140625" style="4" customWidth="1"/>
    <col min="1779" max="1779" width="6.7109375" style="4" customWidth="1"/>
    <col min="1780" max="1781" width="7.28515625" style="4" customWidth="1"/>
    <col min="1782" max="1782" width="7.7109375" style="4" customWidth="1"/>
    <col min="1783" max="1783" width="9.140625" style="4" customWidth="1"/>
    <col min="1784" max="2033" width="9.140625" style="4"/>
    <col min="2034" max="2034" width="23.140625" style="4" customWidth="1"/>
    <col min="2035" max="2035" width="6.7109375" style="4" customWidth="1"/>
    <col min="2036" max="2037" width="7.28515625" style="4" customWidth="1"/>
    <col min="2038" max="2038" width="7.7109375" style="4" customWidth="1"/>
    <col min="2039" max="2039" width="9.140625" style="4" customWidth="1"/>
    <col min="2040" max="2289" width="9.140625" style="4"/>
    <col min="2290" max="2290" width="23.140625" style="4" customWidth="1"/>
    <col min="2291" max="2291" width="6.7109375" style="4" customWidth="1"/>
    <col min="2292" max="2293" width="7.28515625" style="4" customWidth="1"/>
    <col min="2294" max="2294" width="7.7109375" style="4" customWidth="1"/>
    <col min="2295" max="2295" width="9.140625" style="4" customWidth="1"/>
    <col min="2296" max="2545" width="9.140625" style="4"/>
    <col min="2546" max="2546" width="23.140625" style="4" customWidth="1"/>
    <col min="2547" max="2547" width="6.7109375" style="4" customWidth="1"/>
    <col min="2548" max="2549" width="7.28515625" style="4" customWidth="1"/>
    <col min="2550" max="2550" width="7.7109375" style="4" customWidth="1"/>
    <col min="2551" max="2551" width="9.140625" style="4" customWidth="1"/>
    <col min="2552" max="2801" width="9.140625" style="4"/>
    <col min="2802" max="2802" width="23.140625" style="4" customWidth="1"/>
    <col min="2803" max="2803" width="6.7109375" style="4" customWidth="1"/>
    <col min="2804" max="2805" width="7.28515625" style="4" customWidth="1"/>
    <col min="2806" max="2806" width="7.7109375" style="4" customWidth="1"/>
    <col min="2807" max="2807" width="9.140625" style="4" customWidth="1"/>
    <col min="2808" max="3057" width="9.140625" style="4"/>
    <col min="3058" max="3058" width="23.140625" style="4" customWidth="1"/>
    <col min="3059" max="3059" width="6.7109375" style="4" customWidth="1"/>
    <col min="3060" max="3061" width="7.28515625" style="4" customWidth="1"/>
    <col min="3062" max="3062" width="7.7109375" style="4" customWidth="1"/>
    <col min="3063" max="3063" width="9.140625" style="4" customWidth="1"/>
    <col min="3064" max="3313" width="9.140625" style="4"/>
    <col min="3314" max="3314" width="23.140625" style="4" customWidth="1"/>
    <col min="3315" max="3315" width="6.7109375" style="4" customWidth="1"/>
    <col min="3316" max="3317" width="7.28515625" style="4" customWidth="1"/>
    <col min="3318" max="3318" width="7.7109375" style="4" customWidth="1"/>
    <col min="3319" max="3319" width="9.140625" style="4" customWidth="1"/>
    <col min="3320" max="3569" width="9.140625" style="4"/>
    <col min="3570" max="3570" width="23.140625" style="4" customWidth="1"/>
    <col min="3571" max="3571" width="6.7109375" style="4" customWidth="1"/>
    <col min="3572" max="3573" width="7.28515625" style="4" customWidth="1"/>
    <col min="3574" max="3574" width="7.7109375" style="4" customWidth="1"/>
    <col min="3575" max="3575" width="9.140625" style="4" customWidth="1"/>
    <col min="3576" max="3825" width="9.140625" style="4"/>
    <col min="3826" max="3826" width="23.140625" style="4" customWidth="1"/>
    <col min="3827" max="3827" width="6.7109375" style="4" customWidth="1"/>
    <col min="3828" max="3829" width="7.28515625" style="4" customWidth="1"/>
    <col min="3830" max="3830" width="7.7109375" style="4" customWidth="1"/>
    <col min="3831" max="3831" width="9.140625" style="4" customWidth="1"/>
    <col min="3832" max="4081" width="9.140625" style="4"/>
    <col min="4082" max="4082" width="23.140625" style="4" customWidth="1"/>
    <col min="4083" max="4083" width="6.7109375" style="4" customWidth="1"/>
    <col min="4084" max="4085" width="7.28515625" style="4" customWidth="1"/>
    <col min="4086" max="4086" width="7.7109375" style="4" customWidth="1"/>
    <col min="4087" max="4087" width="9.140625" style="4" customWidth="1"/>
    <col min="4088" max="4337" width="9.140625" style="4"/>
    <col min="4338" max="4338" width="23.140625" style="4" customWidth="1"/>
    <col min="4339" max="4339" width="6.7109375" style="4" customWidth="1"/>
    <col min="4340" max="4341" width="7.28515625" style="4" customWidth="1"/>
    <col min="4342" max="4342" width="7.7109375" style="4" customWidth="1"/>
    <col min="4343" max="4343" width="9.140625" style="4" customWidth="1"/>
    <col min="4344" max="4593" width="9.140625" style="4"/>
    <col min="4594" max="4594" width="23.140625" style="4" customWidth="1"/>
    <col min="4595" max="4595" width="6.7109375" style="4" customWidth="1"/>
    <col min="4596" max="4597" width="7.28515625" style="4" customWidth="1"/>
    <col min="4598" max="4598" width="7.7109375" style="4" customWidth="1"/>
    <col min="4599" max="4599" width="9.140625" style="4" customWidth="1"/>
    <col min="4600" max="4849" width="9.140625" style="4"/>
    <col min="4850" max="4850" width="23.140625" style="4" customWidth="1"/>
    <col min="4851" max="4851" width="6.7109375" style="4" customWidth="1"/>
    <col min="4852" max="4853" width="7.28515625" style="4" customWidth="1"/>
    <col min="4854" max="4854" width="7.7109375" style="4" customWidth="1"/>
    <col min="4855" max="4855" width="9.140625" style="4" customWidth="1"/>
    <col min="4856" max="5105" width="9.140625" style="4"/>
    <col min="5106" max="5106" width="23.140625" style="4" customWidth="1"/>
    <col min="5107" max="5107" width="6.7109375" style="4" customWidth="1"/>
    <col min="5108" max="5109" width="7.28515625" style="4" customWidth="1"/>
    <col min="5110" max="5110" width="7.7109375" style="4" customWidth="1"/>
    <col min="5111" max="5111" width="9.140625" style="4" customWidth="1"/>
    <col min="5112" max="5361" width="9.140625" style="4"/>
    <col min="5362" max="5362" width="23.140625" style="4" customWidth="1"/>
    <col min="5363" max="5363" width="6.7109375" style="4" customWidth="1"/>
    <col min="5364" max="5365" width="7.28515625" style="4" customWidth="1"/>
    <col min="5366" max="5366" width="7.7109375" style="4" customWidth="1"/>
    <col min="5367" max="5367" width="9.140625" style="4" customWidth="1"/>
    <col min="5368" max="5617" width="9.140625" style="4"/>
    <col min="5618" max="5618" width="23.140625" style="4" customWidth="1"/>
    <col min="5619" max="5619" width="6.7109375" style="4" customWidth="1"/>
    <col min="5620" max="5621" width="7.28515625" style="4" customWidth="1"/>
    <col min="5622" max="5622" width="7.7109375" style="4" customWidth="1"/>
    <col min="5623" max="5623" width="9.140625" style="4" customWidth="1"/>
    <col min="5624" max="5873" width="9.140625" style="4"/>
    <col min="5874" max="5874" width="23.140625" style="4" customWidth="1"/>
    <col min="5875" max="5875" width="6.7109375" style="4" customWidth="1"/>
    <col min="5876" max="5877" width="7.28515625" style="4" customWidth="1"/>
    <col min="5878" max="5878" width="7.7109375" style="4" customWidth="1"/>
    <col min="5879" max="5879" width="9.140625" style="4" customWidth="1"/>
    <col min="5880" max="6129" width="9.140625" style="4"/>
    <col min="6130" max="6130" width="23.140625" style="4" customWidth="1"/>
    <col min="6131" max="6131" width="6.7109375" style="4" customWidth="1"/>
    <col min="6132" max="6133" width="7.28515625" style="4" customWidth="1"/>
    <col min="6134" max="6134" width="7.7109375" style="4" customWidth="1"/>
    <col min="6135" max="6135" width="9.140625" style="4" customWidth="1"/>
    <col min="6136" max="6385" width="9.140625" style="4"/>
    <col min="6386" max="6386" width="23.140625" style="4" customWidth="1"/>
    <col min="6387" max="6387" width="6.7109375" style="4" customWidth="1"/>
    <col min="6388" max="6389" width="7.28515625" style="4" customWidth="1"/>
    <col min="6390" max="6390" width="7.7109375" style="4" customWidth="1"/>
    <col min="6391" max="6391" width="9.140625" style="4" customWidth="1"/>
    <col min="6392" max="6641" width="9.140625" style="4"/>
    <col min="6642" max="6642" width="23.140625" style="4" customWidth="1"/>
    <col min="6643" max="6643" width="6.7109375" style="4" customWidth="1"/>
    <col min="6644" max="6645" width="7.28515625" style="4" customWidth="1"/>
    <col min="6646" max="6646" width="7.7109375" style="4" customWidth="1"/>
    <col min="6647" max="6647" width="9.140625" style="4" customWidth="1"/>
    <col min="6648" max="6897" width="9.140625" style="4"/>
    <col min="6898" max="6898" width="23.140625" style="4" customWidth="1"/>
    <col min="6899" max="6899" width="6.7109375" style="4" customWidth="1"/>
    <col min="6900" max="6901" width="7.28515625" style="4" customWidth="1"/>
    <col min="6902" max="6902" width="7.7109375" style="4" customWidth="1"/>
    <col min="6903" max="6903" width="9.140625" style="4" customWidth="1"/>
    <col min="6904" max="7153" width="9.140625" style="4"/>
    <col min="7154" max="7154" width="23.140625" style="4" customWidth="1"/>
    <col min="7155" max="7155" width="6.7109375" style="4" customWidth="1"/>
    <col min="7156" max="7157" width="7.28515625" style="4" customWidth="1"/>
    <col min="7158" max="7158" width="7.7109375" style="4" customWidth="1"/>
    <col min="7159" max="7159" width="9.140625" style="4" customWidth="1"/>
    <col min="7160" max="7409" width="9.140625" style="4"/>
    <col min="7410" max="7410" width="23.140625" style="4" customWidth="1"/>
    <col min="7411" max="7411" width="6.7109375" style="4" customWidth="1"/>
    <col min="7412" max="7413" width="7.28515625" style="4" customWidth="1"/>
    <col min="7414" max="7414" width="7.7109375" style="4" customWidth="1"/>
    <col min="7415" max="7415" width="9.140625" style="4" customWidth="1"/>
    <col min="7416" max="7665" width="9.140625" style="4"/>
    <col min="7666" max="7666" width="23.140625" style="4" customWidth="1"/>
    <col min="7667" max="7667" width="6.7109375" style="4" customWidth="1"/>
    <col min="7668" max="7669" width="7.28515625" style="4" customWidth="1"/>
    <col min="7670" max="7670" width="7.7109375" style="4" customWidth="1"/>
    <col min="7671" max="7671" width="9.140625" style="4" customWidth="1"/>
    <col min="7672" max="7921" width="9.140625" style="4"/>
    <col min="7922" max="7922" width="23.140625" style="4" customWidth="1"/>
    <col min="7923" max="7923" width="6.7109375" style="4" customWidth="1"/>
    <col min="7924" max="7925" width="7.28515625" style="4" customWidth="1"/>
    <col min="7926" max="7926" width="7.7109375" style="4" customWidth="1"/>
    <col min="7927" max="7927" width="9.140625" style="4" customWidth="1"/>
    <col min="7928" max="8177" width="9.140625" style="4"/>
    <col min="8178" max="8178" width="23.140625" style="4" customWidth="1"/>
    <col min="8179" max="8179" width="6.7109375" style="4" customWidth="1"/>
    <col min="8180" max="8181" width="7.28515625" style="4" customWidth="1"/>
    <col min="8182" max="8182" width="7.7109375" style="4" customWidth="1"/>
    <col min="8183" max="8183" width="9.140625" style="4" customWidth="1"/>
    <col min="8184" max="8433" width="9.140625" style="4"/>
    <col min="8434" max="8434" width="23.140625" style="4" customWidth="1"/>
    <col min="8435" max="8435" width="6.7109375" style="4" customWidth="1"/>
    <col min="8436" max="8437" width="7.28515625" style="4" customWidth="1"/>
    <col min="8438" max="8438" width="7.7109375" style="4" customWidth="1"/>
    <col min="8439" max="8439" width="9.140625" style="4" customWidth="1"/>
    <col min="8440" max="8689" width="9.140625" style="4"/>
    <col min="8690" max="8690" width="23.140625" style="4" customWidth="1"/>
    <col min="8691" max="8691" width="6.7109375" style="4" customWidth="1"/>
    <col min="8692" max="8693" width="7.28515625" style="4" customWidth="1"/>
    <col min="8694" max="8694" width="7.7109375" style="4" customWidth="1"/>
    <col min="8695" max="8695" width="9.140625" style="4" customWidth="1"/>
    <col min="8696" max="8945" width="9.140625" style="4"/>
    <col min="8946" max="8946" width="23.140625" style="4" customWidth="1"/>
    <col min="8947" max="8947" width="6.7109375" style="4" customWidth="1"/>
    <col min="8948" max="8949" width="7.28515625" style="4" customWidth="1"/>
    <col min="8950" max="8950" width="7.7109375" style="4" customWidth="1"/>
    <col min="8951" max="8951" width="9.140625" style="4" customWidth="1"/>
    <col min="8952" max="9201" width="9.140625" style="4"/>
    <col min="9202" max="9202" width="23.140625" style="4" customWidth="1"/>
    <col min="9203" max="9203" width="6.7109375" style="4" customWidth="1"/>
    <col min="9204" max="9205" width="7.28515625" style="4" customWidth="1"/>
    <col min="9206" max="9206" width="7.7109375" style="4" customWidth="1"/>
    <col min="9207" max="9207" width="9.140625" style="4" customWidth="1"/>
    <col min="9208" max="9457" width="9.140625" style="4"/>
    <col min="9458" max="9458" width="23.140625" style="4" customWidth="1"/>
    <col min="9459" max="9459" width="6.7109375" style="4" customWidth="1"/>
    <col min="9460" max="9461" width="7.28515625" style="4" customWidth="1"/>
    <col min="9462" max="9462" width="7.7109375" style="4" customWidth="1"/>
    <col min="9463" max="9463" width="9.140625" style="4" customWidth="1"/>
    <col min="9464" max="9713" width="9.140625" style="4"/>
    <col min="9714" max="9714" width="23.140625" style="4" customWidth="1"/>
    <col min="9715" max="9715" width="6.7109375" style="4" customWidth="1"/>
    <col min="9716" max="9717" width="7.28515625" style="4" customWidth="1"/>
    <col min="9718" max="9718" width="7.7109375" style="4" customWidth="1"/>
    <col min="9719" max="9719" width="9.140625" style="4" customWidth="1"/>
    <col min="9720" max="9969" width="9.140625" style="4"/>
    <col min="9970" max="9970" width="23.140625" style="4" customWidth="1"/>
    <col min="9971" max="9971" width="6.7109375" style="4" customWidth="1"/>
    <col min="9972" max="9973" width="7.28515625" style="4" customWidth="1"/>
    <col min="9974" max="9974" width="7.7109375" style="4" customWidth="1"/>
    <col min="9975" max="9975" width="9.140625" style="4" customWidth="1"/>
    <col min="9976" max="10225" width="9.140625" style="4"/>
    <col min="10226" max="10226" width="23.140625" style="4" customWidth="1"/>
    <col min="10227" max="10227" width="6.7109375" style="4" customWidth="1"/>
    <col min="10228" max="10229" width="7.28515625" style="4" customWidth="1"/>
    <col min="10230" max="10230" width="7.7109375" style="4" customWidth="1"/>
    <col min="10231" max="10231" width="9.140625" style="4" customWidth="1"/>
    <col min="10232" max="10481" width="9.140625" style="4"/>
    <col min="10482" max="10482" width="23.140625" style="4" customWidth="1"/>
    <col min="10483" max="10483" width="6.7109375" style="4" customWidth="1"/>
    <col min="10484" max="10485" width="7.28515625" style="4" customWidth="1"/>
    <col min="10486" max="10486" width="7.7109375" style="4" customWidth="1"/>
    <col min="10487" max="10487" width="9.140625" style="4" customWidth="1"/>
    <col min="10488" max="10737" width="9.140625" style="4"/>
    <col min="10738" max="10738" width="23.140625" style="4" customWidth="1"/>
    <col min="10739" max="10739" width="6.7109375" style="4" customWidth="1"/>
    <col min="10740" max="10741" width="7.28515625" style="4" customWidth="1"/>
    <col min="10742" max="10742" width="7.7109375" style="4" customWidth="1"/>
    <col min="10743" max="10743" width="9.140625" style="4" customWidth="1"/>
    <col min="10744" max="10993" width="9.140625" style="4"/>
    <col min="10994" max="10994" width="23.140625" style="4" customWidth="1"/>
    <col min="10995" max="10995" width="6.7109375" style="4" customWidth="1"/>
    <col min="10996" max="10997" width="7.28515625" style="4" customWidth="1"/>
    <col min="10998" max="10998" width="7.7109375" style="4" customWidth="1"/>
    <col min="10999" max="10999" width="9.140625" style="4" customWidth="1"/>
    <col min="11000" max="11249" width="9.140625" style="4"/>
    <col min="11250" max="11250" width="23.140625" style="4" customWidth="1"/>
    <col min="11251" max="11251" width="6.7109375" style="4" customWidth="1"/>
    <col min="11252" max="11253" width="7.28515625" style="4" customWidth="1"/>
    <col min="11254" max="11254" width="7.7109375" style="4" customWidth="1"/>
    <col min="11255" max="11255" width="9.140625" style="4" customWidth="1"/>
    <col min="11256" max="11505" width="9.140625" style="4"/>
    <col min="11506" max="11506" width="23.140625" style="4" customWidth="1"/>
    <col min="11507" max="11507" width="6.7109375" style="4" customWidth="1"/>
    <col min="11508" max="11509" width="7.28515625" style="4" customWidth="1"/>
    <col min="11510" max="11510" width="7.7109375" style="4" customWidth="1"/>
    <col min="11511" max="11511" width="9.140625" style="4" customWidth="1"/>
    <col min="11512" max="11761" width="9.140625" style="4"/>
    <col min="11762" max="11762" width="23.140625" style="4" customWidth="1"/>
    <col min="11763" max="11763" width="6.7109375" style="4" customWidth="1"/>
    <col min="11764" max="11765" width="7.28515625" style="4" customWidth="1"/>
    <col min="11766" max="11766" width="7.7109375" style="4" customWidth="1"/>
    <col min="11767" max="11767" width="9.140625" style="4" customWidth="1"/>
    <col min="11768" max="12017" width="9.140625" style="4"/>
    <col min="12018" max="12018" width="23.140625" style="4" customWidth="1"/>
    <col min="12019" max="12019" width="6.7109375" style="4" customWidth="1"/>
    <col min="12020" max="12021" width="7.28515625" style="4" customWidth="1"/>
    <col min="12022" max="12022" width="7.7109375" style="4" customWidth="1"/>
    <col min="12023" max="12023" width="9.140625" style="4" customWidth="1"/>
    <col min="12024" max="12273" width="9.140625" style="4"/>
    <col min="12274" max="12274" width="23.140625" style="4" customWidth="1"/>
    <col min="12275" max="12275" width="6.7109375" style="4" customWidth="1"/>
    <col min="12276" max="12277" width="7.28515625" style="4" customWidth="1"/>
    <col min="12278" max="12278" width="7.7109375" style="4" customWidth="1"/>
    <col min="12279" max="12279" width="9.140625" style="4" customWidth="1"/>
    <col min="12280" max="12529" width="9.140625" style="4"/>
    <col min="12530" max="12530" width="23.140625" style="4" customWidth="1"/>
    <col min="12531" max="12531" width="6.7109375" style="4" customWidth="1"/>
    <col min="12532" max="12533" width="7.28515625" style="4" customWidth="1"/>
    <col min="12534" max="12534" width="7.7109375" style="4" customWidth="1"/>
    <col min="12535" max="12535" width="9.140625" style="4" customWidth="1"/>
    <col min="12536" max="12785" width="9.140625" style="4"/>
    <col min="12786" max="12786" width="23.140625" style="4" customWidth="1"/>
    <col min="12787" max="12787" width="6.7109375" style="4" customWidth="1"/>
    <col min="12788" max="12789" width="7.28515625" style="4" customWidth="1"/>
    <col min="12790" max="12790" width="7.7109375" style="4" customWidth="1"/>
    <col min="12791" max="12791" width="9.140625" style="4" customWidth="1"/>
    <col min="12792" max="13041" width="9.140625" style="4"/>
    <col min="13042" max="13042" width="23.140625" style="4" customWidth="1"/>
    <col min="13043" max="13043" width="6.7109375" style="4" customWidth="1"/>
    <col min="13044" max="13045" width="7.28515625" style="4" customWidth="1"/>
    <col min="13046" max="13046" width="7.7109375" style="4" customWidth="1"/>
    <col min="13047" max="13047" width="9.140625" style="4" customWidth="1"/>
    <col min="13048" max="13297" width="9.140625" style="4"/>
    <col min="13298" max="13298" width="23.140625" style="4" customWidth="1"/>
    <col min="13299" max="13299" width="6.7109375" style="4" customWidth="1"/>
    <col min="13300" max="13301" width="7.28515625" style="4" customWidth="1"/>
    <col min="13302" max="13302" width="7.7109375" style="4" customWidth="1"/>
    <col min="13303" max="13303" width="9.140625" style="4" customWidth="1"/>
    <col min="13304" max="13553" width="9.140625" style="4"/>
    <col min="13554" max="13554" width="23.140625" style="4" customWidth="1"/>
    <col min="13555" max="13555" width="6.7109375" style="4" customWidth="1"/>
    <col min="13556" max="13557" width="7.28515625" style="4" customWidth="1"/>
    <col min="13558" max="13558" width="7.7109375" style="4" customWidth="1"/>
    <col min="13559" max="13559" width="9.140625" style="4" customWidth="1"/>
    <col min="13560" max="13809" width="9.140625" style="4"/>
    <col min="13810" max="13810" width="23.140625" style="4" customWidth="1"/>
    <col min="13811" max="13811" width="6.7109375" style="4" customWidth="1"/>
    <col min="13812" max="13813" width="7.28515625" style="4" customWidth="1"/>
    <col min="13814" max="13814" width="7.7109375" style="4" customWidth="1"/>
    <col min="13815" max="13815" width="9.140625" style="4" customWidth="1"/>
    <col min="13816" max="14065" width="9.140625" style="4"/>
    <col min="14066" max="14066" width="23.140625" style="4" customWidth="1"/>
    <col min="14067" max="14067" width="6.7109375" style="4" customWidth="1"/>
    <col min="14068" max="14069" width="7.28515625" style="4" customWidth="1"/>
    <col min="14070" max="14070" width="7.7109375" style="4" customWidth="1"/>
    <col min="14071" max="14071" width="9.140625" style="4" customWidth="1"/>
    <col min="14072" max="14321" width="9.140625" style="4"/>
    <col min="14322" max="14322" width="23.140625" style="4" customWidth="1"/>
    <col min="14323" max="14323" width="6.7109375" style="4" customWidth="1"/>
    <col min="14324" max="14325" width="7.28515625" style="4" customWidth="1"/>
    <col min="14326" max="14326" width="7.7109375" style="4" customWidth="1"/>
    <col min="14327" max="14327" width="9.140625" style="4" customWidth="1"/>
    <col min="14328" max="14577" width="9.140625" style="4"/>
    <col min="14578" max="14578" width="23.140625" style="4" customWidth="1"/>
    <col min="14579" max="14579" width="6.7109375" style="4" customWidth="1"/>
    <col min="14580" max="14581" width="7.28515625" style="4" customWidth="1"/>
    <col min="14582" max="14582" width="7.7109375" style="4" customWidth="1"/>
    <col min="14583" max="14583" width="9.140625" style="4" customWidth="1"/>
    <col min="14584" max="14833" width="9.140625" style="4"/>
    <col min="14834" max="14834" width="23.140625" style="4" customWidth="1"/>
    <col min="14835" max="14835" width="6.7109375" style="4" customWidth="1"/>
    <col min="14836" max="14837" width="7.28515625" style="4" customWidth="1"/>
    <col min="14838" max="14838" width="7.7109375" style="4" customWidth="1"/>
    <col min="14839" max="14839" width="9.140625" style="4" customWidth="1"/>
    <col min="14840" max="15089" width="9.140625" style="4"/>
    <col min="15090" max="15090" width="23.140625" style="4" customWidth="1"/>
    <col min="15091" max="15091" width="6.7109375" style="4" customWidth="1"/>
    <col min="15092" max="15093" width="7.28515625" style="4" customWidth="1"/>
    <col min="15094" max="15094" width="7.7109375" style="4" customWidth="1"/>
    <col min="15095" max="15095" width="9.140625" style="4" customWidth="1"/>
    <col min="15096" max="15345" width="9.140625" style="4"/>
    <col min="15346" max="15346" width="23.140625" style="4" customWidth="1"/>
    <col min="15347" max="15347" width="6.7109375" style="4" customWidth="1"/>
    <col min="15348" max="15349" width="7.28515625" style="4" customWidth="1"/>
    <col min="15350" max="15350" width="7.7109375" style="4" customWidth="1"/>
    <col min="15351" max="15351" width="9.140625" style="4" customWidth="1"/>
    <col min="15352" max="15601" width="9.140625" style="4"/>
    <col min="15602" max="15602" width="23.140625" style="4" customWidth="1"/>
    <col min="15603" max="15603" width="6.7109375" style="4" customWidth="1"/>
    <col min="15604" max="15605" width="7.28515625" style="4" customWidth="1"/>
    <col min="15606" max="15606" width="7.7109375" style="4" customWidth="1"/>
    <col min="15607" max="15607" width="9.140625" style="4" customWidth="1"/>
    <col min="15608" max="15857" width="9.140625" style="4"/>
    <col min="15858" max="15858" width="23.140625" style="4" customWidth="1"/>
    <col min="15859" max="15859" width="6.7109375" style="4" customWidth="1"/>
    <col min="15860" max="15861" width="7.28515625" style="4" customWidth="1"/>
    <col min="15862" max="15862" width="7.7109375" style="4" customWidth="1"/>
    <col min="15863" max="15863" width="9.140625" style="4" customWidth="1"/>
    <col min="15864" max="16113" width="9.140625" style="4"/>
    <col min="16114" max="16114" width="23.140625" style="4" customWidth="1"/>
    <col min="16115" max="16115" width="6.7109375" style="4" customWidth="1"/>
    <col min="16116" max="16117" width="7.28515625" style="4" customWidth="1"/>
    <col min="16118" max="16118" width="7.7109375" style="4" customWidth="1"/>
    <col min="16119" max="16119" width="9.140625" style="4" customWidth="1"/>
    <col min="16120" max="16384" width="9.140625" style="4"/>
  </cols>
  <sheetData>
    <row r="1" spans="1:7" ht="15" customHeight="1" x14ac:dyDescent="0.2">
      <c r="A1" s="65" t="s">
        <v>51</v>
      </c>
      <c r="B1" s="1"/>
      <c r="C1" s="1"/>
      <c r="D1" s="1"/>
    </row>
    <row r="2" spans="1:7" ht="24" customHeight="1" x14ac:dyDescent="0.2">
      <c r="A2" s="15" t="s">
        <v>7</v>
      </c>
      <c r="B2" s="16" t="s">
        <v>23</v>
      </c>
      <c r="C2" s="16" t="s">
        <v>52</v>
      </c>
      <c r="D2" s="16" t="s">
        <v>50</v>
      </c>
      <c r="E2" s="7"/>
    </row>
    <row r="3" spans="1:7" ht="12" customHeight="1" x14ac:dyDescent="0.2">
      <c r="A3" s="2" t="s">
        <v>9</v>
      </c>
      <c r="B3" s="4">
        <v>493</v>
      </c>
      <c r="C3" s="8">
        <v>287</v>
      </c>
      <c r="D3" s="8">
        <v>254</v>
      </c>
      <c r="E3" s="9"/>
      <c r="G3" s="5"/>
    </row>
    <row r="4" spans="1:7" ht="12" customHeight="1" x14ac:dyDescent="0.2">
      <c r="A4" s="2" t="s">
        <v>0</v>
      </c>
      <c r="B4" s="4">
        <v>362</v>
      </c>
      <c r="C4" s="8">
        <v>186</v>
      </c>
      <c r="D4" s="8">
        <v>206</v>
      </c>
      <c r="E4" s="9"/>
      <c r="G4" s="5"/>
    </row>
    <row r="5" spans="1:7" ht="12" customHeight="1" x14ac:dyDescent="0.2">
      <c r="A5" s="2" t="s">
        <v>10</v>
      </c>
      <c r="B5" s="4">
        <v>222</v>
      </c>
      <c r="C5" s="8">
        <v>116</v>
      </c>
      <c r="D5" s="8">
        <v>133</v>
      </c>
      <c r="E5" s="9"/>
      <c r="G5" s="5"/>
    </row>
    <row r="6" spans="1:7" ht="12" customHeight="1" x14ac:dyDescent="0.2">
      <c r="A6" s="2" t="s">
        <v>11</v>
      </c>
      <c r="B6" s="4">
        <v>118</v>
      </c>
      <c r="C6" s="8">
        <v>76</v>
      </c>
      <c r="D6" s="8">
        <v>67</v>
      </c>
      <c r="E6" s="9"/>
      <c r="G6" s="5"/>
    </row>
    <row r="7" spans="1:7" ht="12" customHeight="1" x14ac:dyDescent="0.2">
      <c r="A7" s="2" t="s">
        <v>13</v>
      </c>
      <c r="B7" s="4">
        <v>92</v>
      </c>
      <c r="C7" s="8">
        <v>44</v>
      </c>
      <c r="D7" s="8">
        <v>37</v>
      </c>
      <c r="E7" s="9"/>
      <c r="G7" s="5"/>
    </row>
    <row r="8" spans="1:7" ht="12" customHeight="1" x14ac:dyDescent="0.2">
      <c r="A8" s="10" t="s">
        <v>12</v>
      </c>
      <c r="B8" s="4">
        <v>48</v>
      </c>
      <c r="C8" s="8">
        <v>23</v>
      </c>
      <c r="D8" s="8">
        <v>30</v>
      </c>
      <c r="E8" s="9"/>
      <c r="G8" s="5"/>
    </row>
    <row r="9" spans="1:7" ht="12" customHeight="1" x14ac:dyDescent="0.2">
      <c r="A9" s="2" t="s">
        <v>27</v>
      </c>
      <c r="B9" s="4">
        <v>15</v>
      </c>
      <c r="C9" s="8">
        <v>6</v>
      </c>
      <c r="D9" s="8">
        <v>20</v>
      </c>
      <c r="E9" s="9"/>
      <c r="G9" s="5"/>
    </row>
    <row r="10" spans="1:7" ht="12" customHeight="1" x14ac:dyDescent="0.2">
      <c r="A10" s="2" t="s">
        <v>8</v>
      </c>
      <c r="B10" s="4">
        <v>26</v>
      </c>
      <c r="C10" s="11">
        <v>20</v>
      </c>
      <c r="D10" s="11">
        <v>18</v>
      </c>
      <c r="E10" s="9"/>
      <c r="G10" s="5"/>
    </row>
    <row r="11" spans="1:7" ht="12" customHeight="1" x14ac:dyDescent="0.2">
      <c r="A11" s="14" t="s">
        <v>26</v>
      </c>
      <c r="B11" s="4">
        <v>23</v>
      </c>
      <c r="C11" s="8">
        <v>12</v>
      </c>
      <c r="D11" s="8">
        <v>12</v>
      </c>
      <c r="E11" s="9"/>
      <c r="G11" s="5"/>
    </row>
    <row r="12" spans="1:7" ht="12" customHeight="1" x14ac:dyDescent="0.2">
      <c r="A12" s="2" t="s">
        <v>14</v>
      </c>
      <c r="B12" s="4">
        <v>15</v>
      </c>
      <c r="C12" s="8">
        <v>4</v>
      </c>
      <c r="D12" s="8">
        <v>11</v>
      </c>
      <c r="E12" s="9"/>
      <c r="G12" s="5"/>
    </row>
    <row r="13" spans="1:7" ht="12" customHeight="1" x14ac:dyDescent="0.2">
      <c r="A13" s="2" t="s">
        <v>4</v>
      </c>
      <c r="B13" s="4">
        <v>12</v>
      </c>
      <c r="C13" s="8">
        <v>7</v>
      </c>
      <c r="D13" s="8">
        <v>10</v>
      </c>
      <c r="E13" s="9"/>
      <c r="G13" s="5"/>
    </row>
    <row r="14" spans="1:7" ht="12" customHeight="1" x14ac:dyDescent="0.2">
      <c r="A14" s="2" t="s">
        <v>5</v>
      </c>
      <c r="B14" s="4">
        <v>12</v>
      </c>
      <c r="C14" s="8">
        <v>7</v>
      </c>
      <c r="D14" s="8">
        <v>9</v>
      </c>
      <c r="E14" s="9"/>
      <c r="G14" s="5"/>
    </row>
    <row r="15" spans="1:7" ht="12" customHeight="1" x14ac:dyDescent="0.2">
      <c r="A15" s="10" t="s">
        <v>3</v>
      </c>
      <c r="B15" s="4">
        <v>14</v>
      </c>
      <c r="C15" s="8">
        <v>8</v>
      </c>
      <c r="D15" s="8">
        <v>8</v>
      </c>
      <c r="E15" s="9"/>
      <c r="G15" s="5"/>
    </row>
    <row r="16" spans="1:7" ht="12" customHeight="1" x14ac:dyDescent="0.2">
      <c r="A16" s="2" t="s">
        <v>24</v>
      </c>
      <c r="B16" s="4">
        <v>9</v>
      </c>
      <c r="C16" s="11">
        <v>4</v>
      </c>
      <c r="D16" s="11">
        <v>8</v>
      </c>
      <c r="E16" s="9"/>
      <c r="G16" s="5"/>
    </row>
    <row r="17" spans="1:8" ht="12" customHeight="1" x14ac:dyDescent="0.2">
      <c r="A17" s="2" t="s">
        <v>1</v>
      </c>
      <c r="B17" s="4">
        <v>6</v>
      </c>
      <c r="C17" s="8">
        <v>2</v>
      </c>
      <c r="D17" s="8">
        <v>5</v>
      </c>
      <c r="E17" s="9"/>
      <c r="G17" s="5"/>
    </row>
    <row r="18" spans="1:8" ht="12" customHeight="1" x14ac:dyDescent="0.2">
      <c r="A18" s="2" t="s">
        <v>16</v>
      </c>
      <c r="B18" s="4">
        <v>10</v>
      </c>
      <c r="C18" s="11">
        <v>7</v>
      </c>
      <c r="D18" s="11">
        <v>2</v>
      </c>
      <c r="E18" s="9"/>
      <c r="G18" s="5"/>
    </row>
    <row r="19" spans="1:8" ht="12" customHeight="1" x14ac:dyDescent="0.2">
      <c r="A19" s="2" t="s">
        <v>25</v>
      </c>
      <c r="B19" s="4">
        <v>5</v>
      </c>
      <c r="C19" s="8">
        <v>4</v>
      </c>
      <c r="D19" s="8">
        <v>2</v>
      </c>
      <c r="E19" s="13"/>
      <c r="G19" s="5"/>
    </row>
    <row r="20" spans="1:8" ht="12" customHeight="1" x14ac:dyDescent="0.2">
      <c r="A20" s="2" t="s">
        <v>6</v>
      </c>
      <c r="B20" s="2">
        <v>6</v>
      </c>
      <c r="C20" s="29">
        <v>2</v>
      </c>
      <c r="D20" s="29">
        <v>2</v>
      </c>
      <c r="E20" s="12"/>
      <c r="G20" s="5"/>
    </row>
    <row r="21" spans="1:8" ht="12" customHeight="1" x14ac:dyDescent="0.2">
      <c r="A21" s="2" t="s">
        <v>15</v>
      </c>
      <c r="B21" s="4">
        <v>5</v>
      </c>
      <c r="C21" s="8">
        <v>2</v>
      </c>
      <c r="D21" s="8">
        <v>2</v>
      </c>
      <c r="E21" s="12"/>
      <c r="G21" s="5"/>
    </row>
    <row r="22" spans="1:8" ht="12" customHeight="1" x14ac:dyDescent="0.2">
      <c r="A22" s="30" t="s">
        <v>2</v>
      </c>
      <c r="B22" s="31">
        <f>SUM(B3:B21)</f>
        <v>1493</v>
      </c>
      <c r="C22" s="31">
        <f>SUM(C3:C21)</f>
        <v>817</v>
      </c>
      <c r="D22" s="31">
        <f>SUM(D3:D21)</f>
        <v>836</v>
      </c>
      <c r="G22" s="5"/>
      <c r="H22" s="5"/>
    </row>
    <row r="23" spans="1:8" ht="12" customHeight="1" x14ac:dyDescent="0.2">
      <c r="A23" s="17" t="s">
        <v>30</v>
      </c>
    </row>
    <row r="24" spans="1:8" ht="12" customHeight="1" x14ac:dyDescent="0.2">
      <c r="A24" s="17" t="s">
        <v>31</v>
      </c>
    </row>
    <row r="25" spans="1:8" x14ac:dyDescent="0.2">
      <c r="A25" s="17"/>
    </row>
    <row r="26" spans="1:8" x14ac:dyDescent="0.2">
      <c r="C26" s="3"/>
      <c r="D26" s="3"/>
    </row>
    <row r="27" spans="1:8" x14ac:dyDescent="0.2">
      <c r="E27" s="18"/>
      <c r="G27" s="5"/>
    </row>
    <row r="28" spans="1:8" x14ac:dyDescent="0.2">
      <c r="E28" s="18"/>
      <c r="G28" s="5"/>
    </row>
    <row r="29" spans="1:8" x14ac:dyDescent="0.2">
      <c r="E29" s="18"/>
      <c r="G29" s="5"/>
    </row>
    <row r="30" spans="1:8" x14ac:dyDescent="0.2">
      <c r="G30" s="5"/>
    </row>
  </sheetData>
  <sortState ref="A3:D21">
    <sortCondition descending="1" ref="D3:D21"/>
    <sortCondition ref="A3:A21"/>
  </sortState>
  <printOptions gridLinesSet="0"/>
  <pageMargins left="0.78740157499999996" right="0.78740157499999996" top="0.984251969" bottom="0.984251969" header="0.5" footer="0.5"/>
  <pageSetup paperSize="9" orientation="portrait" verticalDpi="1200" r:id="rId1"/>
  <headerFooter alignWithMargins="0">
    <oddHeader>&amp;A</oddHeader>
    <oddFooter>Side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1"/>
  <sheetViews>
    <sheetView showGridLines="0" workbookViewId="0">
      <selection activeCell="AA39" sqref="AA39"/>
    </sheetView>
  </sheetViews>
  <sheetFormatPr baseColWidth="10" defaultRowHeight="12.75" x14ac:dyDescent="0.2"/>
  <cols>
    <col min="1" max="1" width="5" bestFit="1" customWidth="1"/>
    <col min="2" max="3" width="7.28515625" bestFit="1" customWidth="1"/>
  </cols>
  <sheetData>
    <row r="1" spans="1:6" x14ac:dyDescent="0.2">
      <c r="A1" s="64" t="s">
        <v>53</v>
      </c>
    </row>
    <row r="3" spans="1:6" s="68" customFormat="1" ht="38.25" x14ac:dyDescent="0.2">
      <c r="A3" s="66" t="s">
        <v>17</v>
      </c>
      <c r="B3" s="67" t="s">
        <v>48</v>
      </c>
      <c r="C3" s="67" t="s">
        <v>49</v>
      </c>
      <c r="D3" s="66" t="s">
        <v>28</v>
      </c>
      <c r="E3" s="66" t="s">
        <v>29</v>
      </c>
      <c r="F3" s="67"/>
    </row>
    <row r="4" spans="1:6" x14ac:dyDescent="0.2">
      <c r="A4">
        <v>1991</v>
      </c>
      <c r="B4">
        <v>236</v>
      </c>
      <c r="C4">
        <v>181</v>
      </c>
      <c r="D4" s="69">
        <v>24.9400479616307</v>
      </c>
      <c r="E4" s="69">
        <v>6.5060240963855414</v>
      </c>
    </row>
    <row r="5" spans="1:6" x14ac:dyDescent="0.2">
      <c r="A5">
        <v>1992</v>
      </c>
      <c r="B5">
        <v>247</v>
      </c>
      <c r="C5">
        <v>194</v>
      </c>
      <c r="D5" s="69">
        <v>21.315192743764172</v>
      </c>
      <c r="E5" s="69">
        <v>9.1116173120728927</v>
      </c>
    </row>
    <row r="6" spans="1:6" x14ac:dyDescent="0.2">
      <c r="A6">
        <v>1993</v>
      </c>
      <c r="B6">
        <v>268</v>
      </c>
      <c r="C6">
        <v>224</v>
      </c>
      <c r="D6" s="69">
        <v>25.406504065040654</v>
      </c>
      <c r="E6" s="69">
        <v>11.608961303462321</v>
      </c>
    </row>
    <row r="7" spans="1:6" x14ac:dyDescent="0.2">
      <c r="A7">
        <v>1994</v>
      </c>
      <c r="B7">
        <v>281</v>
      </c>
      <c r="C7">
        <v>270</v>
      </c>
      <c r="D7" s="69">
        <v>27.949183303085302</v>
      </c>
      <c r="E7" s="69">
        <v>9.0744101633393832</v>
      </c>
    </row>
    <row r="8" spans="1:6" x14ac:dyDescent="0.2">
      <c r="A8">
        <v>1995</v>
      </c>
      <c r="B8">
        <v>338</v>
      </c>
      <c r="C8">
        <v>263</v>
      </c>
      <c r="D8" s="69">
        <v>31.229235880398669</v>
      </c>
      <c r="E8" s="69">
        <v>10.963455149501661</v>
      </c>
    </row>
    <row r="9" spans="1:6" x14ac:dyDescent="0.2">
      <c r="A9">
        <v>1996</v>
      </c>
      <c r="B9">
        <v>325</v>
      </c>
      <c r="C9">
        <v>277</v>
      </c>
      <c r="D9" s="69">
        <v>34.053156146179404</v>
      </c>
      <c r="E9" s="69">
        <v>13.621262458471762</v>
      </c>
    </row>
    <row r="10" spans="1:6" x14ac:dyDescent="0.2">
      <c r="A10">
        <v>1997</v>
      </c>
      <c r="B10">
        <v>369</v>
      </c>
      <c r="C10">
        <v>259</v>
      </c>
      <c r="D10" s="69">
        <v>31.687898089171973</v>
      </c>
      <c r="E10" s="69">
        <v>11.84</v>
      </c>
    </row>
    <row r="11" spans="1:6" x14ac:dyDescent="0.2">
      <c r="A11">
        <v>1998</v>
      </c>
      <c r="B11">
        <v>370</v>
      </c>
      <c r="C11">
        <v>315</v>
      </c>
      <c r="D11" s="69">
        <v>31.532846715328468</v>
      </c>
      <c r="E11" s="69">
        <v>13.138686131386862</v>
      </c>
    </row>
    <row r="12" spans="1:6" x14ac:dyDescent="0.2">
      <c r="A12">
        <v>1999</v>
      </c>
      <c r="B12">
        <v>381</v>
      </c>
      <c r="C12">
        <v>314</v>
      </c>
      <c r="D12" s="69">
        <v>37.985611510791365</v>
      </c>
      <c r="E12" s="69">
        <v>10.071942446043165</v>
      </c>
    </row>
    <row r="13" spans="1:6" x14ac:dyDescent="0.2">
      <c r="A13">
        <v>2000</v>
      </c>
      <c r="B13">
        <v>344</v>
      </c>
      <c r="C13">
        <v>303</v>
      </c>
      <c r="D13" s="69">
        <v>34.930448222565687</v>
      </c>
      <c r="E13" s="69">
        <v>12.519319938176199</v>
      </c>
    </row>
    <row r="14" spans="1:6" x14ac:dyDescent="0.2">
      <c r="A14">
        <v>2001</v>
      </c>
      <c r="B14">
        <v>367</v>
      </c>
      <c r="C14">
        <v>310</v>
      </c>
      <c r="D14" s="69">
        <v>33.23485967503693</v>
      </c>
      <c r="E14" s="69">
        <v>19.054652880354507</v>
      </c>
    </row>
    <row r="15" spans="1:6" x14ac:dyDescent="0.2">
      <c r="A15">
        <v>2002</v>
      </c>
      <c r="B15">
        <v>424</v>
      </c>
      <c r="C15">
        <v>315</v>
      </c>
      <c r="D15" s="69">
        <v>39.918809201623816</v>
      </c>
      <c r="E15" s="69">
        <v>15.020297699594046</v>
      </c>
    </row>
    <row r="16" spans="1:6" x14ac:dyDescent="0.2">
      <c r="A16">
        <v>2003</v>
      </c>
      <c r="B16">
        <v>392</v>
      </c>
      <c r="C16">
        <v>331</v>
      </c>
      <c r="D16" s="69">
        <v>38.727524204702632</v>
      </c>
      <c r="E16" s="69">
        <v>20.193637621023512</v>
      </c>
    </row>
    <row r="17" spans="1:5" x14ac:dyDescent="0.2">
      <c r="A17">
        <v>2004</v>
      </c>
      <c r="B17">
        <v>438</v>
      </c>
      <c r="C17">
        <v>344</v>
      </c>
      <c r="D17" s="69">
        <v>39.258312020460359</v>
      </c>
      <c r="E17" s="69">
        <v>18.67007672634271</v>
      </c>
    </row>
    <row r="18" spans="1:5" x14ac:dyDescent="0.2">
      <c r="A18">
        <v>2005</v>
      </c>
      <c r="B18">
        <v>482</v>
      </c>
      <c r="C18">
        <v>373</v>
      </c>
      <c r="D18" s="69">
        <v>40.116959064327482</v>
      </c>
      <c r="E18" s="69">
        <v>21.052631578947366</v>
      </c>
    </row>
    <row r="19" spans="1:5" x14ac:dyDescent="0.2">
      <c r="A19">
        <v>2006</v>
      </c>
      <c r="B19">
        <v>497</v>
      </c>
      <c r="C19">
        <v>408</v>
      </c>
      <c r="D19" s="69">
        <v>38.342541436464089</v>
      </c>
      <c r="E19" s="69">
        <v>23.977900552486187</v>
      </c>
    </row>
    <row r="20" spans="1:5" x14ac:dyDescent="0.2">
      <c r="A20">
        <v>2007</v>
      </c>
      <c r="B20">
        <v>561</v>
      </c>
      <c r="C20">
        <v>469</v>
      </c>
      <c r="D20" s="69">
        <v>44.5631067961165</v>
      </c>
      <c r="E20" s="69">
        <v>23.398058252427184</v>
      </c>
    </row>
    <row r="21" spans="1:5" x14ac:dyDescent="0.2">
      <c r="A21">
        <v>2008</v>
      </c>
      <c r="B21">
        <v>747</v>
      </c>
      <c r="C21">
        <v>498</v>
      </c>
      <c r="D21" s="69">
        <v>44.979919678714857</v>
      </c>
      <c r="E21" s="69">
        <v>24.738955823293175</v>
      </c>
    </row>
    <row r="22" spans="1:5" x14ac:dyDescent="0.2">
      <c r="A22">
        <v>2009</v>
      </c>
      <c r="B22">
        <v>587</v>
      </c>
      <c r="C22">
        <v>561</v>
      </c>
      <c r="D22" s="69">
        <v>45.121951219512198</v>
      </c>
      <c r="E22" s="69">
        <v>25.871080139372822</v>
      </c>
    </row>
    <row r="23" spans="1:5" x14ac:dyDescent="0.2">
      <c r="A23">
        <v>2010</v>
      </c>
      <c r="B23">
        <v>620</v>
      </c>
      <c r="C23">
        <v>565</v>
      </c>
      <c r="D23" s="69">
        <v>45.991561181434598</v>
      </c>
      <c r="E23" s="69">
        <v>27.510548523206751</v>
      </c>
    </row>
    <row r="24" spans="1:5" x14ac:dyDescent="0.2">
      <c r="A24">
        <v>2011</v>
      </c>
      <c r="B24">
        <v>701</v>
      </c>
      <c r="C24">
        <v>628</v>
      </c>
      <c r="D24" s="69">
        <v>45.899172310007522</v>
      </c>
      <c r="E24" s="69">
        <v>33.006782215523742</v>
      </c>
    </row>
    <row r="25" spans="1:5" x14ac:dyDescent="0.2">
      <c r="A25">
        <v>2012</v>
      </c>
      <c r="B25">
        <v>747</v>
      </c>
      <c r="C25">
        <v>714</v>
      </c>
      <c r="D25" s="69">
        <v>49.418206707734427</v>
      </c>
      <c r="E25" s="69">
        <v>34.70225872689938</v>
      </c>
    </row>
    <row r="26" spans="1:5" x14ac:dyDescent="0.2">
      <c r="A26">
        <v>2013</v>
      </c>
      <c r="B26">
        <v>845</v>
      </c>
      <c r="C26">
        <v>679</v>
      </c>
      <c r="D26" s="69">
        <v>47.244094488188978</v>
      </c>
      <c r="E26" s="69">
        <v>36.286089238845143</v>
      </c>
    </row>
    <row r="27" spans="1:5" x14ac:dyDescent="0.2">
      <c r="A27">
        <v>2014</v>
      </c>
      <c r="B27">
        <v>806</v>
      </c>
      <c r="C27">
        <v>642</v>
      </c>
      <c r="D27" s="69">
        <v>50.414364640883981</v>
      </c>
      <c r="E27" s="69">
        <v>34.737569060773481</v>
      </c>
    </row>
    <row r="28" spans="1:5" x14ac:dyDescent="0.2">
      <c r="A28">
        <v>2015</v>
      </c>
      <c r="B28">
        <v>780</v>
      </c>
      <c r="C28">
        <v>656</v>
      </c>
      <c r="D28" s="69">
        <v>52.646239554317553</v>
      </c>
      <c r="E28" s="69">
        <v>37.186629526462397</v>
      </c>
    </row>
    <row r="29" spans="1:5" x14ac:dyDescent="0.2">
      <c r="A29">
        <v>2016</v>
      </c>
      <c r="B29">
        <v>728</v>
      </c>
      <c r="C29">
        <v>682</v>
      </c>
      <c r="D29" s="69">
        <v>47.7</v>
      </c>
      <c r="E29" s="69">
        <v>37.730496453900706</v>
      </c>
    </row>
    <row r="30" spans="1:5" x14ac:dyDescent="0.2">
      <c r="A30">
        <v>2017</v>
      </c>
      <c r="B30">
        <v>816</v>
      </c>
      <c r="C30">
        <v>677</v>
      </c>
      <c r="D30" s="69">
        <v>50.2</v>
      </c>
      <c r="E30" s="69">
        <v>38.914936369725382</v>
      </c>
    </row>
    <row r="31" spans="1:5" x14ac:dyDescent="0.2">
      <c r="A31">
        <v>2018</v>
      </c>
      <c r="B31">
        <v>836</v>
      </c>
      <c r="D31" s="69">
        <v>51.3</v>
      </c>
      <c r="E31" s="69">
        <v>39.952153110047846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6"/>
  <sheetViews>
    <sheetView showGridLines="0" workbookViewId="0">
      <selection activeCell="U19" sqref="U19"/>
    </sheetView>
  </sheetViews>
  <sheetFormatPr baseColWidth="10" defaultColWidth="9.140625" defaultRowHeight="12" x14ac:dyDescent="0.2"/>
  <cols>
    <col min="1" max="1" width="22.7109375" style="19" customWidth="1"/>
    <col min="2" max="12" width="7.7109375" style="19" customWidth="1"/>
    <col min="13" max="16384" width="9.140625" style="19"/>
  </cols>
  <sheetData>
    <row r="1" spans="1:12" ht="12.75" x14ac:dyDescent="0.2">
      <c r="A1" s="28" t="s">
        <v>54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30" customHeight="1" x14ac:dyDescent="0.2">
      <c r="A2" s="25" t="s">
        <v>22</v>
      </c>
      <c r="B2" s="26">
        <v>2008</v>
      </c>
      <c r="C2" s="26">
        <v>2009</v>
      </c>
      <c r="D2" s="26">
        <v>2010</v>
      </c>
      <c r="E2" s="26">
        <v>2011</v>
      </c>
      <c r="F2" s="26">
        <v>2012</v>
      </c>
      <c r="G2" s="26">
        <v>2013</v>
      </c>
      <c r="H2" s="26">
        <v>2014</v>
      </c>
      <c r="I2" s="26">
        <v>2015</v>
      </c>
      <c r="J2" s="26">
        <v>2016</v>
      </c>
      <c r="K2" s="26">
        <v>2017</v>
      </c>
      <c r="L2" s="61" t="s">
        <v>50</v>
      </c>
    </row>
    <row r="3" spans="1:12" x14ac:dyDescent="0.2">
      <c r="A3" s="22" t="s">
        <v>21</v>
      </c>
      <c r="B3" s="23">
        <v>10.522088353413654</v>
      </c>
      <c r="C3" s="23">
        <v>9.4076655052264808</v>
      </c>
      <c r="D3" s="23">
        <v>8.2700421940928273</v>
      </c>
      <c r="E3" s="23">
        <v>7.7501881113619264</v>
      </c>
      <c r="F3" s="23">
        <v>8.8295687885010263</v>
      </c>
      <c r="G3" s="23">
        <v>9.317585301837271</v>
      </c>
      <c r="H3" s="23">
        <v>10.428176795580111</v>
      </c>
      <c r="I3" s="23">
        <v>9.2618384401114202</v>
      </c>
      <c r="J3" s="23">
        <v>10.212765957446807</v>
      </c>
      <c r="K3" s="23">
        <v>8.774279973208305</v>
      </c>
      <c r="L3" s="23">
        <v>8.7320574162679421</v>
      </c>
    </row>
    <row r="4" spans="1:12" x14ac:dyDescent="0.2">
      <c r="A4" s="22" t="s">
        <v>20</v>
      </c>
      <c r="B4" s="23">
        <v>22.248995983935743</v>
      </c>
      <c r="C4" s="23">
        <v>21.864111498257842</v>
      </c>
      <c r="D4" s="23">
        <v>20.843881856540083</v>
      </c>
      <c r="E4" s="23">
        <v>19.563581640331076</v>
      </c>
      <c r="F4" s="23">
        <v>19.644079397672826</v>
      </c>
      <c r="G4" s="23">
        <v>18.30708661417323</v>
      </c>
      <c r="H4" s="23">
        <v>20.096685082872927</v>
      </c>
      <c r="I4" s="23">
        <v>23.398328690807798</v>
      </c>
      <c r="J4" s="23">
        <v>22.553191489361701</v>
      </c>
      <c r="K4" s="23">
        <v>20.160750167448089</v>
      </c>
      <c r="L4" s="23">
        <v>23.086124401913878</v>
      </c>
    </row>
    <row r="5" spans="1:12" x14ac:dyDescent="0.2">
      <c r="A5" s="22" t="s">
        <v>57</v>
      </c>
      <c r="B5" s="23">
        <v>23.53413654618474</v>
      </c>
      <c r="C5" s="23">
        <v>24.128919860627178</v>
      </c>
      <c r="D5" s="23">
        <v>23.797468354430379</v>
      </c>
      <c r="E5" s="23">
        <v>25.58314522197141</v>
      </c>
      <c r="F5" s="23">
        <v>22.587268993839835</v>
      </c>
      <c r="G5" s="23">
        <v>23.622047244094489</v>
      </c>
      <c r="H5" s="23">
        <v>24.033149171270718</v>
      </c>
      <c r="I5" s="23">
        <v>22.144846796657379</v>
      </c>
      <c r="J5" s="23">
        <v>21.063829787234042</v>
      </c>
      <c r="K5" s="23">
        <v>22.772940388479572</v>
      </c>
      <c r="L5" s="23">
        <v>19.138755980861244</v>
      </c>
    </row>
    <row r="6" spans="1:12" x14ac:dyDescent="0.2">
      <c r="A6" s="22" t="s">
        <v>19</v>
      </c>
      <c r="B6" s="23">
        <v>11.325301204819278</v>
      </c>
      <c r="C6" s="23">
        <v>11.149825783972126</v>
      </c>
      <c r="D6" s="23">
        <v>10.717299578059073</v>
      </c>
      <c r="E6" s="23">
        <v>13.167795334838225</v>
      </c>
      <c r="F6" s="23">
        <v>12.457221081451062</v>
      </c>
      <c r="G6" s="23">
        <v>12.664041994750654</v>
      </c>
      <c r="H6" s="23">
        <v>10.980662983425415</v>
      </c>
      <c r="I6" s="23">
        <v>11.838440111420613</v>
      </c>
      <c r="J6" s="23">
        <v>12.695035460992907</v>
      </c>
      <c r="K6" s="23">
        <v>13.462826523777629</v>
      </c>
      <c r="L6" s="23">
        <v>14.593301435406699</v>
      </c>
    </row>
    <row r="7" spans="1:12" x14ac:dyDescent="0.2">
      <c r="A7" s="22" t="s">
        <v>18</v>
      </c>
      <c r="B7" s="23">
        <v>27.068273092369477</v>
      </c>
      <c r="C7" s="23">
        <v>29.268292682926827</v>
      </c>
      <c r="D7" s="23">
        <v>32.658227848101269</v>
      </c>
      <c r="E7" s="23">
        <v>29.79683972911964</v>
      </c>
      <c r="F7" s="23">
        <v>32.238193018480494</v>
      </c>
      <c r="G7" s="23">
        <v>31.824146981627301</v>
      </c>
      <c r="H7" s="23">
        <v>30.732044198895025</v>
      </c>
      <c r="I7" s="23">
        <v>30.013927576601674</v>
      </c>
      <c r="J7" s="23">
        <v>30.638297872340424</v>
      </c>
      <c r="K7" s="23">
        <v>31.949095780308106</v>
      </c>
      <c r="L7" s="23">
        <v>32.655502392344502</v>
      </c>
    </row>
    <row r="8" spans="1:12" x14ac:dyDescent="0.2">
      <c r="A8" s="22" t="s">
        <v>58</v>
      </c>
      <c r="B8" s="23">
        <v>5.3012048192771086</v>
      </c>
      <c r="C8" s="23">
        <v>4.1811846689895473</v>
      </c>
      <c r="D8" s="23">
        <v>3.7130801687763713</v>
      </c>
      <c r="E8" s="23">
        <v>4.1384499623777282</v>
      </c>
      <c r="F8" s="23">
        <v>4.2436687200547576</v>
      </c>
      <c r="G8" s="23">
        <v>4.2650918635170605</v>
      </c>
      <c r="H8" s="23">
        <v>3.7292817679558015</v>
      </c>
      <c r="I8" s="23">
        <v>3.3426183844011144</v>
      </c>
      <c r="J8" s="23">
        <v>2.8368794326241136</v>
      </c>
      <c r="K8" s="23">
        <v>2.8801071667782985</v>
      </c>
      <c r="L8" s="23">
        <v>1.7942583732057416</v>
      </c>
    </row>
    <row r="9" spans="1:12" x14ac:dyDescent="0.2">
      <c r="A9" s="38" t="s">
        <v>2</v>
      </c>
      <c r="B9" s="63">
        <v>100</v>
      </c>
      <c r="C9" s="63">
        <v>100</v>
      </c>
      <c r="D9" s="63">
        <v>100</v>
      </c>
      <c r="E9" s="63">
        <v>100.00000000000001</v>
      </c>
      <c r="F9" s="63">
        <v>100</v>
      </c>
      <c r="G9" s="63">
        <v>100</v>
      </c>
      <c r="H9" s="63">
        <v>100</v>
      </c>
      <c r="I9" s="63">
        <v>100</v>
      </c>
      <c r="J9" s="63">
        <v>99.999999999999986</v>
      </c>
      <c r="K9" s="63">
        <v>100.00000000000001</v>
      </c>
      <c r="L9" s="63">
        <v>100</v>
      </c>
    </row>
    <row r="10" spans="1:12" x14ac:dyDescent="0.2">
      <c r="A10" s="22"/>
    </row>
    <row r="16" spans="1:12" x14ac:dyDescent="0.2">
      <c r="J16" s="20"/>
      <c r="K16" s="20"/>
    </row>
    <row r="20" spans="1:12" x14ac:dyDescent="0.2">
      <c r="D20" s="20"/>
      <c r="E20" s="20"/>
      <c r="F20" s="20"/>
      <c r="G20" s="20"/>
      <c r="H20" s="20"/>
      <c r="I20" s="20"/>
      <c r="J20" s="20"/>
      <c r="K20" s="20"/>
    </row>
    <row r="21" spans="1:12" x14ac:dyDescent="0.2"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</row>
    <row r="22" spans="1:12" x14ac:dyDescent="0.2"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</row>
    <row r="23" spans="1:12" x14ac:dyDescent="0.2"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</row>
    <row r="24" spans="1:12" x14ac:dyDescent="0.2"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</row>
    <row r="25" spans="1:12" x14ac:dyDescent="0.2">
      <c r="A25" s="22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</row>
    <row r="26" spans="1:12" x14ac:dyDescent="0.2">
      <c r="D26" s="20"/>
    </row>
  </sheetData>
  <printOptions gridLinesSet="0"/>
  <pageMargins left="0.78740157499999996" right="0.78740157499999996" top="0.984251969" bottom="0.984251969" header="0.5" footer="0.5"/>
  <pageSetup paperSize="9" orientation="portrait" verticalDpi="1200" r:id="rId1"/>
  <headerFooter alignWithMargins="0">
    <oddHeader>&amp;A</oddHeader>
    <oddFooter>Side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44"/>
  <sheetViews>
    <sheetView showGridLines="0" workbookViewId="0">
      <selection activeCell="B48" sqref="B48"/>
    </sheetView>
  </sheetViews>
  <sheetFormatPr baseColWidth="10" defaultRowHeight="12.75" x14ac:dyDescent="0.2"/>
  <cols>
    <col min="1" max="1" width="21" customWidth="1"/>
    <col min="2" max="9" width="8.7109375" customWidth="1"/>
    <col min="10" max="10" width="9" customWidth="1"/>
    <col min="11" max="11" width="7.85546875" customWidth="1"/>
  </cols>
  <sheetData>
    <row r="1" spans="1:10" x14ac:dyDescent="0.2">
      <c r="A1" s="64" t="s">
        <v>55</v>
      </c>
      <c r="G1" s="35"/>
      <c r="H1" s="35"/>
      <c r="I1" s="39"/>
    </row>
    <row r="2" spans="1:10" ht="24" x14ac:dyDescent="0.2">
      <c r="A2" s="33" t="s">
        <v>32</v>
      </c>
      <c r="B2" s="47" t="s">
        <v>40</v>
      </c>
      <c r="C2" s="47" t="s">
        <v>39</v>
      </c>
      <c r="D2" s="47" t="s">
        <v>35</v>
      </c>
      <c r="E2" s="48"/>
      <c r="F2" s="48"/>
      <c r="G2" s="35"/>
      <c r="H2" s="35"/>
      <c r="I2" s="39"/>
    </row>
    <row r="3" spans="1:10" x14ac:dyDescent="0.2">
      <c r="A3" s="14" t="s">
        <v>33</v>
      </c>
      <c r="B3" s="39">
        <v>0.83769063180827885</v>
      </c>
      <c r="C3" s="39">
        <v>0.85407341092211275</v>
      </c>
      <c r="D3" s="39">
        <v>0.90811673506611945</v>
      </c>
      <c r="E3" s="35"/>
      <c r="F3" s="35"/>
      <c r="G3" s="35"/>
      <c r="H3" s="73">
        <f>+B3*100</f>
        <v>83.769063180827885</v>
      </c>
      <c r="I3" s="73">
        <f t="shared" ref="I3:J6" si="0">+C3*100</f>
        <v>85.407341092211269</v>
      </c>
      <c r="J3" s="73">
        <f t="shared" si="0"/>
        <v>90.811673506611939</v>
      </c>
    </row>
    <row r="4" spans="1:10" x14ac:dyDescent="0.2">
      <c r="A4" s="14" t="s">
        <v>41</v>
      </c>
      <c r="B4" s="39">
        <v>0.14052287581699346</v>
      </c>
      <c r="C4" s="39">
        <v>0.12399283795881827</v>
      </c>
      <c r="D4" s="39">
        <v>7.6607387140902872E-2</v>
      </c>
      <c r="E4" s="35"/>
      <c r="F4" s="35"/>
      <c r="G4" s="35"/>
      <c r="H4" s="73">
        <f t="shared" ref="H4:H6" si="1">+B4*100</f>
        <v>14.052287581699346</v>
      </c>
      <c r="I4" s="73">
        <f t="shared" si="0"/>
        <v>12.399283795881827</v>
      </c>
      <c r="J4" s="73">
        <f t="shared" si="0"/>
        <v>7.6607387140902876</v>
      </c>
    </row>
    <row r="5" spans="1:10" x14ac:dyDescent="0.2">
      <c r="A5" s="14" t="s">
        <v>42</v>
      </c>
      <c r="B5" s="39">
        <v>1.3071895424836602E-2</v>
      </c>
      <c r="C5" s="39">
        <v>1.2533572068039392E-2</v>
      </c>
      <c r="D5" s="39">
        <v>8.7779297765617874E-3</v>
      </c>
      <c r="E5" s="35"/>
      <c r="F5" s="35"/>
      <c r="G5" s="60"/>
      <c r="H5" s="73">
        <f t="shared" si="1"/>
        <v>1.3071895424836601</v>
      </c>
      <c r="I5" s="73">
        <f t="shared" si="0"/>
        <v>1.2533572068039391</v>
      </c>
      <c r="J5" s="73">
        <f t="shared" si="0"/>
        <v>0.8777929776561787</v>
      </c>
    </row>
    <row r="6" spans="1:10" x14ac:dyDescent="0.2">
      <c r="A6" s="14" t="s">
        <v>34</v>
      </c>
      <c r="B6" s="39">
        <v>8.7145969498910684E-3</v>
      </c>
      <c r="C6" s="39">
        <v>9.4001790510295433E-3</v>
      </c>
      <c r="D6" s="39">
        <v>6.4979480164158703E-3</v>
      </c>
      <c r="E6" s="35"/>
      <c r="F6" s="35"/>
      <c r="G6" s="53"/>
      <c r="H6" s="73">
        <f t="shared" si="1"/>
        <v>0.8714596949891068</v>
      </c>
      <c r="I6" s="73">
        <f t="shared" si="0"/>
        <v>0.94001790510295435</v>
      </c>
      <c r="J6" s="73">
        <f t="shared" si="0"/>
        <v>0.64979480164158698</v>
      </c>
    </row>
    <row r="7" spans="1:10" x14ac:dyDescent="0.2">
      <c r="A7" s="33" t="s">
        <v>2</v>
      </c>
      <c r="B7" s="37">
        <f>SUM(B3:B6)</f>
        <v>0.99999999999999989</v>
      </c>
      <c r="C7" s="37">
        <f>SUM(C3:C6)</f>
        <v>1</v>
      </c>
      <c r="D7" s="37">
        <f>SUM(D3:D6)</f>
        <v>1</v>
      </c>
      <c r="E7" s="35"/>
      <c r="F7" s="35"/>
    </row>
    <row r="8" spans="1:10" x14ac:dyDescent="0.2">
      <c r="A8" s="50" t="s">
        <v>38</v>
      </c>
      <c r="B8" s="58" t="s">
        <v>43</v>
      </c>
      <c r="C8" s="58" t="s">
        <v>44</v>
      </c>
      <c r="D8" s="58" t="s">
        <v>45</v>
      </c>
      <c r="E8" s="49"/>
      <c r="F8" s="49"/>
    </row>
    <row r="9" spans="1:10" ht="38.25" x14ac:dyDescent="0.2">
      <c r="A9" s="51"/>
      <c r="B9" s="68" t="s">
        <v>62</v>
      </c>
      <c r="C9" s="68" t="s">
        <v>63</v>
      </c>
      <c r="D9" s="68" t="s">
        <v>64</v>
      </c>
    </row>
    <row r="11" spans="1:10" x14ac:dyDescent="0.2">
      <c r="A11" s="62" t="s">
        <v>56</v>
      </c>
      <c r="B11" s="53"/>
      <c r="C11" s="53"/>
      <c r="D11" s="53"/>
      <c r="E11" s="53"/>
      <c r="F11" s="53"/>
      <c r="G11" s="53"/>
      <c r="H11" s="53"/>
      <c r="I11" s="53"/>
    </row>
    <row r="12" spans="1:10" ht="15" customHeight="1" x14ac:dyDescent="0.2">
      <c r="A12" s="40"/>
      <c r="B12" s="41"/>
      <c r="C12" s="41"/>
      <c r="D12" s="42"/>
      <c r="E12" s="43" t="s">
        <v>36</v>
      </c>
      <c r="F12" s="43"/>
      <c r="G12" s="35"/>
      <c r="H12" s="35"/>
      <c r="I12" s="39"/>
    </row>
    <row r="13" spans="1:10" x14ac:dyDescent="0.2">
      <c r="A13" s="44" t="s">
        <v>22</v>
      </c>
      <c r="B13" s="27"/>
      <c r="C13" s="27"/>
      <c r="D13" s="45" t="s">
        <v>46</v>
      </c>
      <c r="E13" s="34" t="s">
        <v>61</v>
      </c>
      <c r="F13" s="34" t="s">
        <v>47</v>
      </c>
      <c r="G13" s="35" t="s">
        <v>60</v>
      </c>
      <c r="H13" s="35"/>
      <c r="I13" s="39"/>
    </row>
    <row r="14" spans="1:10" x14ac:dyDescent="0.2">
      <c r="A14" s="70" t="s">
        <v>21</v>
      </c>
      <c r="B14" s="70"/>
      <c r="C14" s="70"/>
      <c r="D14" s="35">
        <v>830</v>
      </c>
      <c r="E14" s="35">
        <v>279</v>
      </c>
      <c r="F14" s="39">
        <v>0.33614457831325301</v>
      </c>
      <c r="G14" s="35">
        <f>+D14-E14</f>
        <v>551</v>
      </c>
      <c r="H14" s="35"/>
      <c r="I14" s="39"/>
    </row>
    <row r="15" spans="1:10" x14ac:dyDescent="0.2">
      <c r="A15" s="71" t="s">
        <v>20</v>
      </c>
      <c r="B15" s="71"/>
      <c r="C15" s="71"/>
      <c r="D15" s="35">
        <v>1812</v>
      </c>
      <c r="E15" s="35">
        <v>412</v>
      </c>
      <c r="F15" s="39">
        <v>0.22737306843267108</v>
      </c>
      <c r="G15" s="35">
        <f t="shared" ref="G15:G20" si="2">+D15-E15</f>
        <v>1400</v>
      </c>
      <c r="H15" s="35"/>
      <c r="I15" s="39"/>
    </row>
    <row r="16" spans="1:10" x14ac:dyDescent="0.2">
      <c r="A16" s="71" t="s">
        <v>37</v>
      </c>
      <c r="B16" s="71"/>
      <c r="C16" s="71"/>
      <c r="D16" s="35">
        <v>1993</v>
      </c>
      <c r="E16" s="35">
        <v>5</v>
      </c>
      <c r="F16" s="39">
        <v>2.5087807325639738E-3</v>
      </c>
      <c r="G16" s="35">
        <f t="shared" si="2"/>
        <v>1988</v>
      </c>
      <c r="H16" s="35"/>
      <c r="I16" s="39"/>
    </row>
    <row r="17" spans="1:12" x14ac:dyDescent="0.2">
      <c r="A17" s="71" t="s">
        <v>19</v>
      </c>
      <c r="B17" s="71"/>
      <c r="C17" s="71"/>
      <c r="D17" s="35">
        <v>1084</v>
      </c>
      <c r="E17" s="46" t="s">
        <v>59</v>
      </c>
      <c r="F17" s="39">
        <v>0</v>
      </c>
      <c r="G17" s="35">
        <f t="shared" si="2"/>
        <v>1084</v>
      </c>
      <c r="H17" s="59"/>
      <c r="I17" s="22"/>
    </row>
    <row r="18" spans="1:12" x14ac:dyDescent="0.2">
      <c r="A18" s="71" t="s">
        <v>18</v>
      </c>
      <c r="B18" s="71"/>
      <c r="C18" s="71"/>
      <c r="D18" s="35">
        <v>2741</v>
      </c>
      <c r="E18" s="35">
        <v>53</v>
      </c>
      <c r="F18" s="39">
        <v>1.9336008755928492E-2</v>
      </c>
      <c r="G18" s="35">
        <f t="shared" si="2"/>
        <v>2688</v>
      </c>
      <c r="H18" s="53"/>
      <c r="I18" s="53"/>
      <c r="J18" s="53"/>
      <c r="K18" s="53"/>
      <c r="L18" s="53"/>
    </row>
    <row r="19" spans="1:12" x14ac:dyDescent="0.2">
      <c r="A19" s="71" t="s">
        <v>58</v>
      </c>
      <c r="B19" s="71"/>
      <c r="C19" s="71"/>
      <c r="D19" s="35">
        <v>312</v>
      </c>
      <c r="E19" s="46" t="s">
        <v>59</v>
      </c>
      <c r="F19" s="39">
        <v>0</v>
      </c>
      <c r="G19" s="35">
        <f t="shared" si="2"/>
        <v>312</v>
      </c>
      <c r="H19" s="53"/>
      <c r="I19" s="53"/>
      <c r="J19" s="54"/>
      <c r="K19" s="54"/>
      <c r="L19" s="53"/>
    </row>
    <row r="20" spans="1:12" x14ac:dyDescent="0.2">
      <c r="A20" s="33" t="s">
        <v>2</v>
      </c>
      <c r="B20" s="38"/>
      <c r="C20" s="38"/>
      <c r="D20" s="36">
        <v>8772</v>
      </c>
      <c r="E20" s="36">
        <v>749</v>
      </c>
      <c r="F20" s="37">
        <v>8.5385316917464663E-2</v>
      </c>
      <c r="G20" s="35">
        <f t="shared" si="2"/>
        <v>8023</v>
      </c>
      <c r="H20" s="53"/>
      <c r="I20" s="53"/>
      <c r="J20" s="39"/>
      <c r="K20" s="39"/>
      <c r="L20" s="53"/>
    </row>
    <row r="21" spans="1:12" x14ac:dyDescent="0.2">
      <c r="A21" s="19"/>
      <c r="B21" s="19"/>
      <c r="C21" s="19"/>
      <c r="D21" s="19"/>
      <c r="E21" s="19"/>
      <c r="F21" s="19"/>
      <c r="G21" s="48"/>
      <c r="H21" s="72"/>
      <c r="I21" s="72"/>
      <c r="J21" s="39"/>
      <c r="K21" s="39"/>
      <c r="L21" s="53"/>
    </row>
    <row r="22" spans="1:12" x14ac:dyDescent="0.2">
      <c r="G22" s="14"/>
      <c r="H22" s="39"/>
      <c r="I22" s="39"/>
      <c r="J22" s="39"/>
      <c r="K22" s="39"/>
      <c r="L22" s="53"/>
    </row>
    <row r="23" spans="1:12" x14ac:dyDescent="0.2">
      <c r="G23" s="14"/>
      <c r="H23" s="39"/>
      <c r="I23" s="39"/>
      <c r="J23" s="39"/>
      <c r="K23" s="39"/>
      <c r="L23" s="53"/>
    </row>
    <row r="24" spans="1:12" x14ac:dyDescent="0.2">
      <c r="G24" s="14"/>
      <c r="H24" s="39"/>
      <c r="I24" s="39"/>
      <c r="J24" s="39"/>
      <c r="K24" s="39"/>
      <c r="L24" s="53"/>
    </row>
    <row r="25" spans="1:12" x14ac:dyDescent="0.2">
      <c r="G25" s="55"/>
      <c r="H25" s="56"/>
      <c r="I25" s="56"/>
      <c r="J25" s="56"/>
      <c r="K25" s="56"/>
      <c r="L25" s="53"/>
    </row>
    <row r="26" spans="1:12" ht="14.25" x14ac:dyDescent="0.2">
      <c r="G26" s="57"/>
      <c r="H26" s="53"/>
      <c r="I26" s="53"/>
      <c r="J26" s="53"/>
      <c r="K26" s="53"/>
      <c r="L26" s="53"/>
    </row>
    <row r="27" spans="1:12" ht="11.25" customHeight="1" x14ac:dyDescent="0.2">
      <c r="B27" s="52"/>
      <c r="C27" s="52"/>
      <c r="D27" s="52"/>
      <c r="I27" s="52"/>
      <c r="J27" s="52"/>
      <c r="K27" s="52"/>
    </row>
    <row r="28" spans="1:12" x14ac:dyDescent="0.2">
      <c r="B28" s="52"/>
      <c r="C28" s="52"/>
      <c r="I28" s="52"/>
      <c r="J28" s="52"/>
    </row>
    <row r="30" spans="1:12" x14ac:dyDescent="0.2">
      <c r="I30" s="24"/>
    </row>
    <row r="31" spans="1:12" ht="13.5" customHeight="1" x14ac:dyDescent="0.2">
      <c r="E31" s="24"/>
      <c r="K31" s="24"/>
    </row>
    <row r="32" spans="1:12" x14ac:dyDescent="0.2">
      <c r="F32" s="32"/>
      <c r="L32" s="32"/>
    </row>
    <row r="33" spans="5:12" x14ac:dyDescent="0.2">
      <c r="F33" s="32"/>
      <c r="L33" s="32"/>
    </row>
    <row r="34" spans="5:12" x14ac:dyDescent="0.2">
      <c r="F34" s="32"/>
      <c r="L34" s="32"/>
    </row>
    <row r="35" spans="5:12" x14ac:dyDescent="0.2">
      <c r="F35" s="32"/>
      <c r="L35" s="32"/>
    </row>
    <row r="39" spans="5:12" x14ac:dyDescent="0.2">
      <c r="E39" s="24"/>
      <c r="K39" s="24"/>
    </row>
    <row r="40" spans="5:12" x14ac:dyDescent="0.2">
      <c r="F40" s="32"/>
      <c r="L40" s="32"/>
    </row>
    <row r="41" spans="5:12" x14ac:dyDescent="0.2">
      <c r="F41" s="32"/>
      <c r="L41" s="32"/>
    </row>
    <row r="42" spans="5:12" x14ac:dyDescent="0.2">
      <c r="F42" s="32"/>
      <c r="L42" s="32"/>
    </row>
    <row r="43" spans="5:12" x14ac:dyDescent="0.2">
      <c r="F43" s="32"/>
      <c r="L43" s="32"/>
    </row>
    <row r="44" spans="5:12" x14ac:dyDescent="0.2">
      <c r="L44" s="32"/>
    </row>
  </sheetData>
  <mergeCells count="7">
    <mergeCell ref="A14:C14"/>
    <mergeCell ref="A15:C15"/>
    <mergeCell ref="H21:I21"/>
    <mergeCell ref="A16:C16"/>
    <mergeCell ref="A17:C17"/>
    <mergeCell ref="A18:C18"/>
    <mergeCell ref="A19:C1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Innhold</vt:lpstr>
      <vt:lpstr>Tabell 1</vt:lpstr>
      <vt:lpstr>Figur 1</vt:lpstr>
      <vt:lpstr>Figur 2</vt:lpstr>
      <vt:lpstr>Figur3-4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Terje Bruen Olsen</dc:creator>
  <cp:lastModifiedBy>Marte Blystad</cp:lastModifiedBy>
  <cp:lastPrinted>2009-11-26T13:37:14Z</cp:lastPrinted>
  <dcterms:created xsi:type="dcterms:W3CDTF">1999-10-20T12:43:43Z</dcterms:created>
  <dcterms:modified xsi:type="dcterms:W3CDTF">2018-12-03T12:03:27Z</dcterms:modified>
</cp:coreProperties>
</file>