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G:\8 Temaområder\02 FoU-Ressurser\Websider\Dokumenter\"/>
    </mc:Choice>
  </mc:AlternateContent>
  <bookViews>
    <workbookView xWindow="930" yWindow="0" windowWidth="38400" windowHeight="17310"/>
  </bookViews>
  <sheets>
    <sheet name="Tabeller" sheetId="1" r:id="rId1"/>
    <sheet name="FoU-utgifter 1995-2016" sheetId="4" r:id="rId2"/>
    <sheet name="FoU andel BNP 1995-2016" sheetId="5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4" l="1"/>
  <c r="E24" i="4" l="1"/>
  <c r="E23" i="4"/>
  <c r="E22" i="4"/>
  <c r="E21" i="4"/>
  <c r="E20" i="4"/>
  <c r="E19" i="4"/>
  <c r="E18" i="4"/>
  <c r="E17" i="4"/>
  <c r="E16" i="4"/>
  <c r="E15" i="4"/>
  <c r="E14" i="4"/>
  <c r="E13" i="4"/>
  <c r="E12" i="4"/>
  <c r="E10" i="4"/>
  <c r="E8" i="4"/>
  <c r="E6" i="4"/>
  <c r="E4" i="4"/>
</calcChain>
</file>

<file path=xl/sharedStrings.xml><?xml version="1.0" encoding="utf-8"?>
<sst xmlns="http://schemas.openxmlformats.org/spreadsheetml/2006/main" count="31" uniqueCount="18">
  <si>
    <t>Sektor</t>
  </si>
  <si>
    <t>Næringslivet</t>
  </si>
  <si>
    <t>Universitets- og høgskolesektoren</t>
  </si>
  <si>
    <t>Instituttsektoren</t>
  </si>
  <si>
    <t>Totalt</t>
  </si>
  <si>
    <t>Andel av BNP i %</t>
  </si>
  <si>
    <t xml:space="preserve">                 herav helseforetak</t>
  </si>
  <si>
    <t>Kilde: NIFU og SSB</t>
  </si>
  <si>
    <t>Univ.- og høgskolesektoren</t>
  </si>
  <si>
    <r>
      <t>FoU-utgifter i 2014, 2015 og 2016* etter sektor for utførelse. Mill. kr og prosent.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Løpende priser.</t>
    </r>
  </si>
  <si>
    <t>Endring 15-16</t>
  </si>
  <si>
    <t>% løpende priser</t>
  </si>
  <si>
    <r>
      <t xml:space="preserve">                 </t>
    </r>
    <r>
      <rPr>
        <i/>
        <sz val="10"/>
        <color theme="1"/>
        <rFont val="Arial"/>
        <family val="2"/>
      </rPr>
      <t>herav h</t>
    </r>
    <r>
      <rPr>
        <i/>
        <sz val="10"/>
        <color rgb="FF000000"/>
        <rFont val="Arial"/>
        <family val="2"/>
      </rPr>
      <t>elseforetak</t>
    </r>
  </si>
  <si>
    <r>
      <t>FoU-årsverk i 2014, 2015 og 2016*</t>
    </r>
    <r>
      <rPr>
        <b/>
        <vertAlign val="superscript"/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etter sektor for utførelse. Antall og prosent.</t>
    </r>
  </si>
  <si>
    <t>Andel per sektor (%)</t>
  </si>
  <si>
    <t>FoU-utgifter etter sektor for utførelse 1995-2016. Mill. kr.  Løpende priser.</t>
  </si>
  <si>
    <t>Totale FoU-utgifter som andel av BNP etter sektor 1995–2016. Prosent.</t>
  </si>
  <si>
    <t>NIFU 09.02.2018/sls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</si>
</sst>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_ ;_ * \-#,##0_ ;_ * &quot;-&quot;??_ ;_ @_ "/>
    <numFmt numFmtId="166" formatCode="#,##0.0"/>
    <numFmt numFmtId="167" formatCode="0.000"/>
    <numFmt numFmtId="168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1"/>
      <name val="Calibri"/>
      <family val="2"/>
    </font>
    <font>
      <b/>
      <vertAlign val="superscript"/>
      <sz val="11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i/>
      <sz val="8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65" fontId="0" fillId="0" borderId="0" xfId="1" applyNumberFormat="1" applyFont="1"/>
    <xf numFmtId="0" fontId="0" fillId="0" borderId="0" xfId="0" applyFill="1"/>
    <xf numFmtId="166" fontId="7" fillId="0" borderId="0" xfId="0" applyNumberFormat="1" applyFont="1" applyFill="1" applyBorder="1" applyAlignment="1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7" fontId="0" fillId="0" borderId="0" xfId="0" applyNumberFormat="1"/>
    <xf numFmtId="165" fontId="10" fillId="0" borderId="0" xfId="1" applyNumberFormat="1" applyFont="1"/>
    <xf numFmtId="3" fontId="3" fillId="0" borderId="0" xfId="0" applyNumberFormat="1" applyFont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167" fontId="10" fillId="0" borderId="0" xfId="0" applyNumberFormat="1" applyFont="1"/>
    <xf numFmtId="0" fontId="17" fillId="0" borderId="0" xfId="0" applyFont="1"/>
    <xf numFmtId="168" fontId="4" fillId="0" borderId="0" xfId="0" applyNumberFormat="1" applyFont="1" applyAlignment="1">
      <alignment horizontal="right" vertical="center"/>
    </xf>
    <xf numFmtId="0" fontId="10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</cellXfs>
  <cellStyles count="2">
    <cellStyle name="K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002187093083351E-2"/>
          <c:y val="9.1530596554972241E-2"/>
          <c:w val="0.91018756293250591"/>
          <c:h val="0.81355864312784021"/>
        </c:manualLayout>
      </c:layout>
      <c:lineChart>
        <c:grouping val="standard"/>
        <c:varyColors val="0"/>
        <c:ser>
          <c:idx val="0"/>
          <c:order val="0"/>
          <c:tx>
            <c:strRef>
              <c:f>'FoU-utgifter 1995-2016'!$B$3</c:f>
              <c:strCache>
                <c:ptCount val="1"/>
                <c:pt idx="0">
                  <c:v>Næringslivet</c:v>
                </c:pt>
              </c:strCache>
            </c:strRef>
          </c:tx>
          <c:cat>
            <c:numRef>
              <c:f>'FoU-utgifter 1995-2016'!$A$4:$A$25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'FoU-utgifter 1995-2016'!$B$4:$B$25</c:f>
              <c:numCache>
                <c:formatCode>_ * #\ ##0_ ;_ * \-#\ ##0_ ;_ * "-"??_ ;_ @_ </c:formatCode>
                <c:ptCount val="22"/>
                <c:pt idx="0">
                  <c:v>7340.6</c:v>
                </c:pt>
                <c:pt idx="2">
                  <c:v>8571.5</c:v>
                </c:pt>
                <c:pt idx="4">
                  <c:v>9539.9999999999982</c:v>
                </c:pt>
                <c:pt idx="6">
                  <c:v>12613.7</c:v>
                </c:pt>
                <c:pt idx="8">
                  <c:v>13390.7</c:v>
                </c:pt>
                <c:pt idx="9">
                  <c:v>12707.699999999999</c:v>
                </c:pt>
                <c:pt idx="10">
                  <c:v>13511.699999999999</c:v>
                </c:pt>
                <c:pt idx="11">
                  <c:v>14734.9</c:v>
                </c:pt>
                <c:pt idx="12">
                  <c:v>16755.400000000001</c:v>
                </c:pt>
                <c:pt idx="13">
                  <c:v>18294.7</c:v>
                </c:pt>
                <c:pt idx="14">
                  <c:v>18201.899999999998</c:v>
                </c:pt>
                <c:pt idx="15">
                  <c:v>18513.8</c:v>
                </c:pt>
                <c:pt idx="16">
                  <c:v>20065.900000000001</c:v>
                </c:pt>
                <c:pt idx="17">
                  <c:v>21176.3</c:v>
                </c:pt>
                <c:pt idx="18">
                  <c:v>22556.899999999998</c:v>
                </c:pt>
                <c:pt idx="19">
                  <c:v>24801.9</c:v>
                </c:pt>
                <c:pt idx="20">
                  <c:v>27782.400000000001</c:v>
                </c:pt>
                <c:pt idx="21">
                  <c:v>29489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CD-4FBB-A01E-2FD6028022CC}"/>
            </c:ext>
          </c:extLst>
        </c:ser>
        <c:ser>
          <c:idx val="1"/>
          <c:order val="1"/>
          <c:tx>
            <c:strRef>
              <c:f>'FoU-utgifter 1995-2016'!$C$3</c:f>
              <c:strCache>
                <c:ptCount val="1"/>
                <c:pt idx="0">
                  <c:v>Instituttsektoren</c:v>
                </c:pt>
              </c:strCache>
            </c:strRef>
          </c:tx>
          <c:cat>
            <c:numRef>
              <c:f>'FoU-utgifter 1995-2016'!$A$4:$A$25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'FoU-utgifter 1995-2016'!$C$4:$C$25</c:f>
              <c:numCache>
                <c:formatCode>_ * #\ ##0_ ;_ * \-#\ ##0_ ;_ * "-"??_ ;_ @_ </c:formatCode>
                <c:ptCount val="22"/>
                <c:pt idx="0">
                  <c:v>4490.7</c:v>
                </c:pt>
                <c:pt idx="2">
                  <c:v>4826.6000000000004</c:v>
                </c:pt>
                <c:pt idx="4">
                  <c:v>4987.0999999999995</c:v>
                </c:pt>
                <c:pt idx="6">
                  <c:v>5581.5</c:v>
                </c:pt>
                <c:pt idx="8">
                  <c:v>6360</c:v>
                </c:pt>
                <c:pt idx="9">
                  <c:v>6620</c:v>
                </c:pt>
                <c:pt idx="10">
                  <c:v>6906.8000000000011</c:v>
                </c:pt>
                <c:pt idx="11">
                  <c:v>7650</c:v>
                </c:pt>
                <c:pt idx="12">
                  <c:v>8309.9</c:v>
                </c:pt>
                <c:pt idx="13">
                  <c:v>9266.6</c:v>
                </c:pt>
                <c:pt idx="14">
                  <c:v>10262.400000000001</c:v>
                </c:pt>
                <c:pt idx="15">
                  <c:v>10415.299999999999</c:v>
                </c:pt>
                <c:pt idx="16">
                  <c:v>11115.1</c:v>
                </c:pt>
                <c:pt idx="17">
                  <c:v>11828.199999999999</c:v>
                </c:pt>
                <c:pt idx="18">
                  <c:v>12190.099999999999</c:v>
                </c:pt>
                <c:pt idx="19">
                  <c:v>12345.1</c:v>
                </c:pt>
                <c:pt idx="20">
                  <c:v>13718.1</c:v>
                </c:pt>
                <c:pt idx="21">
                  <c:v>13220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4CD-4FBB-A01E-2FD6028022CC}"/>
            </c:ext>
          </c:extLst>
        </c:ser>
        <c:ser>
          <c:idx val="2"/>
          <c:order val="2"/>
          <c:tx>
            <c:strRef>
              <c:f>'FoU-utgifter 1995-2016'!$D$3</c:f>
              <c:strCache>
                <c:ptCount val="1"/>
                <c:pt idx="0">
                  <c:v>Universitets- og høgskolesektoren</c:v>
                </c:pt>
              </c:strCache>
            </c:strRef>
          </c:tx>
          <c:cat>
            <c:numRef>
              <c:f>'FoU-utgifter 1995-2016'!$A$4:$A$25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'FoU-utgifter 1995-2016'!$D$4:$D$25</c:f>
              <c:numCache>
                <c:formatCode>_ * #\ ##0_ ;_ * \-#\ ##0_ ;_ * "-"??_ ;_ @_ </c:formatCode>
                <c:ptCount val="22"/>
                <c:pt idx="0">
                  <c:v>4139.1000000000004</c:v>
                </c:pt>
                <c:pt idx="2">
                  <c:v>4845.8</c:v>
                </c:pt>
                <c:pt idx="4">
                  <c:v>5819.3999999999987</c:v>
                </c:pt>
                <c:pt idx="6">
                  <c:v>6274.2</c:v>
                </c:pt>
                <c:pt idx="8">
                  <c:v>7495.0999999999995</c:v>
                </c:pt>
                <c:pt idx="9">
                  <c:v>8225</c:v>
                </c:pt>
                <c:pt idx="10">
                  <c:v>9096.2999999999993</c:v>
                </c:pt>
                <c:pt idx="11">
                  <c:v>9890</c:v>
                </c:pt>
                <c:pt idx="12">
                  <c:v>11722.9</c:v>
                </c:pt>
                <c:pt idx="13">
                  <c:v>12984</c:v>
                </c:pt>
                <c:pt idx="14">
                  <c:v>13420.2</c:v>
                </c:pt>
                <c:pt idx="15">
                  <c:v>13830</c:v>
                </c:pt>
                <c:pt idx="16">
                  <c:v>14259.400000000001</c:v>
                </c:pt>
                <c:pt idx="17">
                  <c:v>15039</c:v>
                </c:pt>
                <c:pt idx="18">
                  <c:v>16001.248439999998</c:v>
                </c:pt>
                <c:pt idx="19">
                  <c:v>16720</c:v>
                </c:pt>
                <c:pt idx="20">
                  <c:v>18708.707390000058</c:v>
                </c:pt>
                <c:pt idx="21">
                  <c:v>20636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4CD-4FBB-A01E-2FD602802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5398400"/>
        <c:axId val="1985400032"/>
      </c:lineChart>
      <c:catAx>
        <c:axId val="19853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b-NO"/>
          </a:p>
        </c:txPr>
        <c:crossAx val="1985400032"/>
        <c:crosses val="autoZero"/>
        <c:auto val="1"/>
        <c:lblAlgn val="ctr"/>
        <c:lblOffset val="100"/>
        <c:noMultiLvlLbl val="0"/>
      </c:catAx>
      <c:valAx>
        <c:axId val="1985400032"/>
        <c:scaling>
          <c:orientation val="minMax"/>
        </c:scaling>
        <c:delete val="0"/>
        <c:axPos val="l"/>
        <c:majorGridlines>
          <c:spPr>
            <a:ln>
              <a:solidFill>
                <a:schemeClr val="accent1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crossAx val="1985398400"/>
        <c:crossesAt val="1"/>
        <c:crossBetween val="between"/>
        <c:majorUnit val="5000"/>
      </c:valAx>
      <c:spPr>
        <a:ln>
          <a:solidFill>
            <a:srgbClr val="000000"/>
          </a:solidFill>
        </a:ln>
      </c:spPr>
    </c:plotArea>
    <c:plotVisOnly val="1"/>
    <c:dispBlanksAs val="span"/>
    <c:showDLblsOverMax val="0"/>
  </c:chart>
  <c:spPr>
    <a:ln>
      <a:solidFill>
        <a:schemeClr val="bg2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11110897201422E-2"/>
          <c:y val="6.2599775799894661E-2"/>
          <c:w val="0.92417650116473826"/>
          <c:h val="0.738930682549758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'FoU andel BNP 1995-2016'!$B$6</c:f>
              <c:strCache>
                <c:ptCount val="1"/>
                <c:pt idx="0">
                  <c:v>Næringslivet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numRef>
              <c:f>'FoU andel BNP 1995-2016'!$A$7:$A$24</c:f>
              <c:numCache>
                <c:formatCode>General</c:formatCode>
                <c:ptCount val="18"/>
                <c:pt idx="0">
                  <c:v>1995</c:v>
                </c:pt>
                <c:pt idx="1">
                  <c:v>1997</c:v>
                </c:pt>
                <c:pt idx="2">
                  <c:v>1999</c:v>
                </c:pt>
                <c:pt idx="3">
                  <c:v>2001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'FoU andel BNP 1995-2016'!$B$7:$B$24</c:f>
              <c:numCache>
                <c:formatCode>0.000</c:formatCode>
                <c:ptCount val="18"/>
                <c:pt idx="0">
                  <c:v>0.76216561938026683</c:v>
                </c:pt>
                <c:pt idx="1">
                  <c:v>0.75101373492540235</c:v>
                </c:pt>
                <c:pt idx="2">
                  <c:v>0.7537325166054224</c:v>
                </c:pt>
                <c:pt idx="3">
                  <c:v>0.80620100537842321</c:v>
                </c:pt>
                <c:pt idx="4">
                  <c:v>0.82678392924729549</c:v>
                </c:pt>
                <c:pt idx="5">
                  <c:v>0.71312208154856871</c:v>
                </c:pt>
                <c:pt idx="6">
                  <c:v>0.67934107681370293</c:v>
                </c:pt>
                <c:pt idx="7">
                  <c:v>0.66513881566118005</c:v>
                </c:pt>
                <c:pt idx="8">
                  <c:v>0.71303792011527489</c:v>
                </c:pt>
                <c:pt idx="9">
                  <c:v>0.70218931595391088</c:v>
                </c:pt>
                <c:pt idx="10">
                  <c:v>0.74914248602089628</c:v>
                </c:pt>
                <c:pt idx="11">
                  <c:v>0.71479397040024495</c:v>
                </c:pt>
                <c:pt idx="12">
                  <c:v>0.71869964358537874</c:v>
                </c:pt>
                <c:pt idx="13">
                  <c:v>0.71415900672060773</c:v>
                </c:pt>
                <c:pt idx="14">
                  <c:v>0.73448113953998739</c:v>
                </c:pt>
                <c:pt idx="15">
                  <c:v>0.78977611244021817</c:v>
                </c:pt>
                <c:pt idx="16">
                  <c:v>0.89119477467518948</c:v>
                </c:pt>
                <c:pt idx="17">
                  <c:v>0.94599999999999995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9-4965-B07C-01E5CF6AB122}"/>
            </c:ext>
          </c:extLst>
        </c:ser>
        <c:ser>
          <c:idx val="1"/>
          <c:order val="1"/>
          <c:tx>
            <c:strRef>
              <c:f>'FoU andel BNP 1995-2016'!$C$6</c:f>
              <c:strCache>
                <c:ptCount val="1"/>
                <c:pt idx="0">
                  <c:v>Instituttsektoren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numRef>
              <c:f>'FoU andel BNP 1995-2016'!$A$7:$A$24</c:f>
              <c:numCache>
                <c:formatCode>General</c:formatCode>
                <c:ptCount val="18"/>
                <c:pt idx="0">
                  <c:v>1995</c:v>
                </c:pt>
                <c:pt idx="1">
                  <c:v>1997</c:v>
                </c:pt>
                <c:pt idx="2">
                  <c:v>1999</c:v>
                </c:pt>
                <c:pt idx="3">
                  <c:v>2001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'FoU andel BNP 1995-2016'!$C$7:$C$24</c:f>
              <c:numCache>
                <c:formatCode>0.000</c:formatCode>
                <c:ptCount val="18"/>
                <c:pt idx="0">
                  <c:v>0.46626394939800064</c:v>
                </c:pt>
                <c:pt idx="1">
                  <c:v>0.42289481339216556</c:v>
                </c:pt>
                <c:pt idx="2">
                  <c:v>0.3940188085495705</c:v>
                </c:pt>
                <c:pt idx="3">
                  <c:v>0.3567399661891173</c:v>
                </c:pt>
                <c:pt idx="4">
                  <c:v>0.39268640101061181</c:v>
                </c:pt>
                <c:pt idx="5">
                  <c:v>0.37149666578936591</c:v>
                </c:pt>
                <c:pt idx="6">
                  <c:v>0.34726000054300227</c:v>
                </c:pt>
                <c:pt idx="7">
                  <c:v>0.34532381894739883</c:v>
                </c:pt>
                <c:pt idx="8">
                  <c:v>0.35363368301359094</c:v>
                </c:pt>
                <c:pt idx="9">
                  <c:v>0.35567172542968783</c:v>
                </c:pt>
                <c:pt idx="10">
                  <c:v>0.42237348016090898</c:v>
                </c:pt>
                <c:pt idx="11">
                  <c:v>0.40212131706671078</c:v>
                </c:pt>
                <c:pt idx="12">
                  <c:v>0.39810915076900821</c:v>
                </c:pt>
                <c:pt idx="13">
                  <c:v>0.39889950384593592</c:v>
                </c:pt>
                <c:pt idx="14">
                  <c:v>0.39692504462521</c:v>
                </c:pt>
                <c:pt idx="15">
                  <c:v>0.3931096039289626</c:v>
                </c:pt>
                <c:pt idx="16">
                  <c:v>0.44004474193992299</c:v>
                </c:pt>
                <c:pt idx="17">
                  <c:v>0.42399999999999999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F9-4965-B07C-01E5CF6AB122}"/>
            </c:ext>
          </c:extLst>
        </c:ser>
        <c:ser>
          <c:idx val="2"/>
          <c:order val="2"/>
          <c:tx>
            <c:strRef>
              <c:f>'FoU andel BNP 1995-2016'!$D$6</c:f>
              <c:strCache>
                <c:ptCount val="1"/>
                <c:pt idx="0">
                  <c:v>Univ.- og høgskolesektoren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'FoU andel BNP 1995-2016'!$A$7:$A$24</c:f>
              <c:numCache>
                <c:formatCode>General</c:formatCode>
                <c:ptCount val="18"/>
                <c:pt idx="0">
                  <c:v>1995</c:v>
                </c:pt>
                <c:pt idx="1">
                  <c:v>1997</c:v>
                </c:pt>
                <c:pt idx="2">
                  <c:v>1999</c:v>
                </c:pt>
                <c:pt idx="3">
                  <c:v>2001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</c:numCache>
            </c:numRef>
          </c:cat>
          <c:val>
            <c:numRef>
              <c:f>'FoU andel BNP 1995-2016'!$D$7:$D$24</c:f>
              <c:numCache>
                <c:formatCode>0.000</c:formatCode>
                <c:ptCount val="18"/>
                <c:pt idx="0">
                  <c:v>0.42975774666605754</c:v>
                </c:pt>
                <c:pt idx="1">
                  <c:v>0.42457707013959223</c:v>
                </c:pt>
                <c:pt idx="2">
                  <c:v>0.45977683512930762</c:v>
                </c:pt>
                <c:pt idx="3">
                  <c:v>0.40101368733561943</c:v>
                </c:pt>
                <c:pt idx="4">
                  <c:v>0.46277104468783592</c:v>
                </c:pt>
                <c:pt idx="5">
                  <c:v>0.46156496618089649</c:v>
                </c:pt>
                <c:pt idx="6">
                  <c:v>0.45734365305775626</c:v>
                </c:pt>
                <c:pt idx="7">
                  <c:v>0.44643824436467638</c:v>
                </c:pt>
                <c:pt idx="8">
                  <c:v>0.49887631651404063</c:v>
                </c:pt>
                <c:pt idx="9">
                  <c:v>0.49835340718052651</c:v>
                </c:pt>
                <c:pt idx="10">
                  <c:v>0.55234024969358342</c:v>
                </c:pt>
                <c:pt idx="11">
                  <c:v>0.53395848559644099</c:v>
                </c:pt>
                <c:pt idx="12">
                  <c:v>0.51072843469474827</c:v>
                </c:pt>
                <c:pt idx="13">
                  <c:v>0.50718195823024892</c:v>
                </c:pt>
                <c:pt idx="14">
                  <c:v>0.52102084897630629</c:v>
                </c:pt>
                <c:pt idx="15">
                  <c:v>0.53242116934591488</c:v>
                </c:pt>
                <c:pt idx="16">
                  <c:v>0.60013181967343199</c:v>
                </c:pt>
                <c:pt idx="17">
                  <c:v>0.66200000000000003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F9-4965-B07C-01E5CF6AB1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985400576"/>
        <c:axId val="296327888"/>
      </c:barChart>
      <c:catAx>
        <c:axId val="1985400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100"/>
                  <a:t>Prosent</a:t>
                </a:r>
              </a:p>
            </c:rich>
          </c:tx>
          <c:layout>
            <c:manualLayout>
              <c:xMode val="edge"/>
              <c:yMode val="edge"/>
              <c:x val="3.0322021755154617E-2"/>
              <c:y val="1.097455013663600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6327888"/>
        <c:crosses val="autoZero"/>
        <c:auto val="1"/>
        <c:lblAlgn val="ctr"/>
        <c:lblOffset val="100"/>
        <c:noMultiLvlLbl val="0"/>
      </c:catAx>
      <c:valAx>
        <c:axId val="29632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85400576"/>
        <c:crosses val="autoZero"/>
        <c:crossBetween val="between"/>
      </c:valAx>
      <c:spPr>
        <a:noFill/>
        <a:ln>
          <a:solidFill>
            <a:schemeClr val="bg2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8.5411715267874985E-2"/>
          <c:y val="0.91279718894486384"/>
          <c:w val="0.82917656946425"/>
          <c:h val="5.861504661831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629478</xdr:colOff>
      <xdr:row>2</xdr:row>
      <xdr:rowOff>26504</xdr:rowOff>
    </xdr:from>
    <xdr:to>
      <xdr:col>13</xdr:col>
      <xdr:colOff>788504</xdr:colOff>
      <xdr:row>23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0.82215</cdr:x>
      <cdr:y>0.18151</cdr:y>
    </cdr:from>
    <cdr:to>
      <cdr:x>0.99187</cdr:x>
      <cdr:y>0.25514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5360505" y="702365"/>
          <a:ext cx="1106556" cy="284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nb-NO" sz="1100" b="1"/>
            <a:t>Næringslivet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0.08389</cdr:x>
      <cdr:y>0.06431</cdr:y>
    </cdr:to>
    <cdr:sp macro="" textlink="">
      <cdr:nvSpPr>
        <cdr:cNvPr id="3" name="TekstSylinder 6"/>
        <cdr:cNvSpPr txBox="1"/>
      </cdr:nvSpPr>
      <cdr:spPr>
        <a:xfrm xmlns:a="http://schemas.openxmlformats.org/drawingml/2006/main">
          <a:off x="0" y="0"/>
          <a:ext cx="546945" cy="2488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000"/>
            <a:t>Mill. kr</a:t>
          </a:r>
        </a:p>
      </cdr:txBody>
    </cdr:sp>
  </cdr:relSizeAnchor>
  <cdr:relSizeAnchor xmlns:cdr="http://schemas.openxmlformats.org/drawingml/2006/chartDrawing">
    <cdr:from>
      <cdr:x>0.7815</cdr:x>
      <cdr:y>0.62053</cdr:y>
    </cdr:from>
    <cdr:to>
      <cdr:x>0.998</cdr:x>
      <cdr:y>0.72089</cdr:y>
    </cdr:to>
    <cdr:sp macro="" textlink="">
      <cdr:nvSpPr>
        <cdr:cNvPr id="5" name="TekstSylinder 8"/>
        <cdr:cNvSpPr txBox="1"/>
      </cdr:nvSpPr>
      <cdr:spPr>
        <a:xfrm xmlns:a="http://schemas.openxmlformats.org/drawingml/2006/main">
          <a:off x="5095461" y="2401238"/>
          <a:ext cx="1411547" cy="38834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100" b="1"/>
            <a:t>Instituttsektoren</a:t>
          </a:r>
        </a:p>
      </cdr:txBody>
    </cdr:sp>
  </cdr:relSizeAnchor>
  <cdr:relSizeAnchor xmlns:cdr="http://schemas.openxmlformats.org/drawingml/2006/chartDrawing">
    <cdr:from>
      <cdr:x>0.63516</cdr:x>
      <cdr:y>0.47089</cdr:y>
    </cdr:from>
    <cdr:to>
      <cdr:x>1</cdr:x>
      <cdr:y>0.52911</cdr:y>
    </cdr:to>
    <cdr:sp macro="" textlink="">
      <cdr:nvSpPr>
        <cdr:cNvPr id="6" name="TekstSylinder 9"/>
        <cdr:cNvSpPr txBox="1"/>
      </cdr:nvSpPr>
      <cdr:spPr>
        <a:xfrm xmlns:a="http://schemas.openxmlformats.org/drawingml/2006/main">
          <a:off x="4141305" y="1822174"/>
          <a:ext cx="2378765" cy="22528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nb-NO" sz="1100" b="1"/>
            <a:t>Universitets- og høgskolesektoren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784860</xdr:colOff>
      <xdr:row>3</xdr:row>
      <xdr:rowOff>106680</xdr:rowOff>
    </xdr:from>
    <xdr:to>
      <xdr:col>14</xdr:col>
      <xdr:colOff>251460</xdr:colOff>
      <xdr:row>27</xdr:row>
      <xdr:rowOff>160020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B855BC21-5B48-4474-8061-3F8CC10956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workbookViewId="0">
      <selection activeCell="D8" sqref="D8"/>
    </sheetView>
  </sheetViews>
  <sheetFormatPr baseColWidth="10" defaultRowHeight="15" x14ac:dyDescent="0.25"/>
  <cols>
    <col min="1" max="1" width="32" customWidth="1"/>
    <col min="5" max="5" width="16.140625" customWidth="1"/>
  </cols>
  <sheetData>
    <row r="1" spans="1:5" x14ac:dyDescent="0.25">
      <c r="A1" s="10" t="s">
        <v>17</v>
      </c>
    </row>
    <row r="2" spans="1:5" x14ac:dyDescent="0.25">
      <c r="A2" s="10"/>
    </row>
    <row r="3" spans="1:5" x14ac:dyDescent="0.25">
      <c r="A3" s="35"/>
    </row>
    <row r="5" spans="1:5" ht="15.75" thickBot="1" x14ac:dyDescent="0.3">
      <c r="A5" s="9" t="s">
        <v>9</v>
      </c>
    </row>
    <row r="6" spans="1:5" x14ac:dyDescent="0.25">
      <c r="A6" s="38" t="s">
        <v>0</v>
      </c>
      <c r="B6" s="40">
        <v>2014</v>
      </c>
      <c r="C6" s="42">
        <v>2015</v>
      </c>
      <c r="D6" s="42">
        <v>2016</v>
      </c>
      <c r="E6" s="23" t="s">
        <v>10</v>
      </c>
    </row>
    <row r="7" spans="1:5" ht="26.25" thickBot="1" x14ac:dyDescent="0.3">
      <c r="A7" s="39"/>
      <c r="B7" s="41"/>
      <c r="C7" s="43"/>
      <c r="D7" s="43"/>
      <c r="E7" s="24" t="s">
        <v>11</v>
      </c>
    </row>
    <row r="8" spans="1:5" x14ac:dyDescent="0.25">
      <c r="A8" s="1" t="s">
        <v>1</v>
      </c>
      <c r="B8" s="13">
        <v>24802</v>
      </c>
      <c r="C8" s="2">
        <v>27783</v>
      </c>
      <c r="D8" s="2">
        <v>29489</v>
      </c>
      <c r="E8" s="25">
        <v>3.6</v>
      </c>
    </row>
    <row r="9" spans="1:5" x14ac:dyDescent="0.25">
      <c r="A9" s="1" t="s">
        <v>2</v>
      </c>
      <c r="B9" s="13">
        <v>16720</v>
      </c>
      <c r="C9" s="2">
        <v>18709</v>
      </c>
      <c r="D9" s="2">
        <v>20636</v>
      </c>
      <c r="E9" s="25">
        <v>7.7</v>
      </c>
    </row>
    <row r="10" spans="1:5" ht="15.75" thickBot="1" x14ac:dyDescent="0.3">
      <c r="A10" s="1" t="s">
        <v>3</v>
      </c>
      <c r="B10" s="13">
        <v>12345</v>
      </c>
      <c r="C10" s="2">
        <v>13718</v>
      </c>
      <c r="D10" s="2">
        <v>13220</v>
      </c>
      <c r="E10" s="25">
        <v>-5.9</v>
      </c>
    </row>
    <row r="11" spans="1:5" ht="15.75" thickBot="1" x14ac:dyDescent="0.3">
      <c r="A11" s="14" t="s">
        <v>4</v>
      </c>
      <c r="B11" s="15">
        <v>53867</v>
      </c>
      <c r="C11" s="16">
        <v>60210</v>
      </c>
      <c r="D11" s="16">
        <v>63345</v>
      </c>
      <c r="E11" s="21">
        <v>2.7</v>
      </c>
    </row>
    <row r="12" spans="1:5" ht="15.75" thickBot="1" x14ac:dyDescent="0.3">
      <c r="A12" s="17" t="s">
        <v>12</v>
      </c>
      <c r="B12" s="18">
        <v>3436</v>
      </c>
      <c r="C12" s="19">
        <v>4007</v>
      </c>
      <c r="D12" s="19">
        <v>4187</v>
      </c>
      <c r="E12" s="36">
        <v>2</v>
      </c>
    </row>
    <row r="13" spans="1:5" ht="15.75" thickBot="1" x14ac:dyDescent="0.3">
      <c r="A13" s="14" t="s">
        <v>5</v>
      </c>
      <c r="B13" s="20">
        <v>1.72</v>
      </c>
      <c r="C13" s="21">
        <v>1.93</v>
      </c>
      <c r="D13" s="21">
        <v>2.0299999999999998</v>
      </c>
      <c r="E13" s="3"/>
    </row>
    <row r="14" spans="1:5" x14ac:dyDescent="0.25">
      <c r="A14" s="32"/>
    </row>
    <row r="17" spans="1:5" ht="18" thickBot="1" x14ac:dyDescent="0.3">
      <c r="A17" s="9" t="s">
        <v>13</v>
      </c>
    </row>
    <row r="18" spans="1:5" ht="15.75" thickBot="1" x14ac:dyDescent="0.3">
      <c r="A18" s="3" t="s">
        <v>0</v>
      </c>
      <c r="B18" s="26">
        <v>2014</v>
      </c>
      <c r="C18" s="26">
        <v>2015</v>
      </c>
      <c r="D18" s="26">
        <v>2016</v>
      </c>
      <c r="E18" s="3" t="s">
        <v>14</v>
      </c>
    </row>
    <row r="19" spans="1:5" x14ac:dyDescent="0.25">
      <c r="A19" s="1" t="s">
        <v>1</v>
      </c>
      <c r="B19" s="2">
        <v>17932</v>
      </c>
      <c r="C19" s="2">
        <v>19087</v>
      </c>
      <c r="D19" s="2">
        <v>19616</v>
      </c>
      <c r="E19" s="25">
        <v>45</v>
      </c>
    </row>
    <row r="20" spans="1:5" x14ac:dyDescent="0.25">
      <c r="A20" s="1" t="s">
        <v>2</v>
      </c>
      <c r="B20" s="2">
        <v>13010</v>
      </c>
      <c r="C20" s="2">
        <v>13952</v>
      </c>
      <c r="D20" s="2">
        <v>14937</v>
      </c>
      <c r="E20" s="25">
        <v>34</v>
      </c>
    </row>
    <row r="21" spans="1:5" ht="15.75" thickBot="1" x14ac:dyDescent="0.3">
      <c r="A21" s="1" t="s">
        <v>3</v>
      </c>
      <c r="B21" s="2">
        <v>9355</v>
      </c>
      <c r="C21" s="2">
        <v>9370</v>
      </c>
      <c r="D21" s="2">
        <v>9365</v>
      </c>
      <c r="E21" s="25">
        <v>21</v>
      </c>
    </row>
    <row r="22" spans="1:5" ht="15.75" thickBot="1" x14ac:dyDescent="0.3">
      <c r="A22" s="3" t="s">
        <v>4</v>
      </c>
      <c r="B22" s="27">
        <v>40297</v>
      </c>
      <c r="C22" s="27">
        <v>42409</v>
      </c>
      <c r="D22" s="27">
        <v>43918</v>
      </c>
      <c r="E22" s="26">
        <v>100</v>
      </c>
    </row>
    <row r="23" spans="1:5" ht="15.75" thickBot="1" x14ac:dyDescent="0.3">
      <c r="A23" s="28" t="s">
        <v>6</v>
      </c>
      <c r="B23" s="29">
        <v>3019</v>
      </c>
      <c r="C23" s="29">
        <v>3218</v>
      </c>
      <c r="D23" s="29">
        <v>3252</v>
      </c>
      <c r="E23" s="30">
        <v>7</v>
      </c>
    </row>
    <row r="24" spans="1:5" x14ac:dyDescent="0.25">
      <c r="A24" s="32"/>
    </row>
  </sheetData>
  <mergeCells count="4">
    <mergeCell ref="A6:A7"/>
    <mergeCell ref="B6:B7"/>
    <mergeCell ref="C6:C7"/>
    <mergeCell ref="D6:D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115" zoomScaleNormal="115" workbookViewId="0">
      <selection activeCell="G30" sqref="G30"/>
    </sheetView>
  </sheetViews>
  <sheetFormatPr baseColWidth="10" defaultRowHeight="15" x14ac:dyDescent="0.25"/>
  <cols>
    <col min="2" max="16" width="11.5703125" customWidth="1"/>
  </cols>
  <sheetData>
    <row r="1" spans="1:13" x14ac:dyDescent="0.25">
      <c r="A1" s="9" t="s">
        <v>15</v>
      </c>
      <c r="B1" s="5"/>
      <c r="C1" s="5"/>
      <c r="D1" s="5"/>
      <c r="E1" s="5"/>
    </row>
    <row r="3" spans="1:13" x14ac:dyDescent="0.25">
      <c r="B3" t="s">
        <v>1</v>
      </c>
      <c r="C3" t="s">
        <v>3</v>
      </c>
      <c r="D3" t="s">
        <v>2</v>
      </c>
      <c r="E3" t="s">
        <v>4</v>
      </c>
    </row>
    <row r="4" spans="1:13" x14ac:dyDescent="0.25">
      <c r="A4">
        <v>1995</v>
      </c>
      <c r="B4" s="12">
        <v>7340.6</v>
      </c>
      <c r="C4" s="12">
        <v>4490.7</v>
      </c>
      <c r="D4" s="12">
        <v>4139.1000000000004</v>
      </c>
      <c r="E4" s="12">
        <f>B4+C4+D4</f>
        <v>15970.4</v>
      </c>
      <c r="J4" s="6"/>
      <c r="K4" s="6"/>
      <c r="L4" s="6"/>
      <c r="M4" s="6"/>
    </row>
    <row r="5" spans="1:13" x14ac:dyDescent="0.25">
      <c r="A5">
        <v>1996</v>
      </c>
      <c r="B5" s="12"/>
      <c r="C5" s="12"/>
      <c r="D5" s="12"/>
      <c r="E5" s="12"/>
      <c r="J5" s="6"/>
      <c r="K5" s="6"/>
      <c r="L5" s="6"/>
      <c r="M5" s="6"/>
    </row>
    <row r="6" spans="1:13" x14ac:dyDescent="0.25">
      <c r="A6">
        <v>1997</v>
      </c>
      <c r="B6" s="12">
        <v>8571.5</v>
      </c>
      <c r="C6" s="12">
        <v>4826.6000000000004</v>
      </c>
      <c r="D6" s="12">
        <v>4845.8</v>
      </c>
      <c r="E6" s="12">
        <f t="shared" ref="E6:E25" si="0">B6+C6+D6</f>
        <v>18243.900000000001</v>
      </c>
      <c r="J6" s="6"/>
      <c r="K6" s="6"/>
      <c r="L6" s="6"/>
      <c r="M6" s="6"/>
    </row>
    <row r="7" spans="1:13" x14ac:dyDescent="0.25">
      <c r="A7">
        <v>1998</v>
      </c>
      <c r="B7" s="12"/>
      <c r="C7" s="12"/>
      <c r="D7" s="12"/>
      <c r="E7" s="12"/>
      <c r="J7" s="6"/>
      <c r="K7" s="6"/>
      <c r="L7" s="6"/>
      <c r="M7" s="6"/>
    </row>
    <row r="8" spans="1:13" x14ac:dyDescent="0.25">
      <c r="A8">
        <v>1999</v>
      </c>
      <c r="B8" s="12">
        <v>9539.9999999999982</v>
      </c>
      <c r="C8" s="12">
        <v>4987.0999999999995</v>
      </c>
      <c r="D8" s="12">
        <v>5819.3999999999987</v>
      </c>
      <c r="E8" s="12">
        <f t="shared" si="0"/>
        <v>20346.499999999996</v>
      </c>
      <c r="J8" s="6"/>
      <c r="K8" s="6"/>
      <c r="L8" s="6"/>
      <c r="M8" s="6"/>
    </row>
    <row r="9" spans="1:13" x14ac:dyDescent="0.25">
      <c r="A9">
        <v>2000</v>
      </c>
      <c r="B9" s="12"/>
      <c r="C9" s="12"/>
      <c r="D9" s="12"/>
      <c r="E9" s="12"/>
      <c r="J9" s="6"/>
      <c r="K9" s="6"/>
      <c r="L9" s="6"/>
      <c r="M9" s="6"/>
    </row>
    <row r="10" spans="1:13" x14ac:dyDescent="0.25">
      <c r="A10">
        <v>2001</v>
      </c>
      <c r="B10" s="12">
        <v>12613.7</v>
      </c>
      <c r="C10" s="12">
        <v>5581.5</v>
      </c>
      <c r="D10" s="12">
        <v>6274.2</v>
      </c>
      <c r="E10" s="12">
        <f t="shared" si="0"/>
        <v>24469.4</v>
      </c>
      <c r="J10" s="6"/>
      <c r="K10" s="6"/>
      <c r="L10" s="6"/>
      <c r="M10" s="6"/>
    </row>
    <row r="11" spans="1:13" x14ac:dyDescent="0.25">
      <c r="A11">
        <v>2002</v>
      </c>
      <c r="B11" s="12"/>
      <c r="C11" s="12"/>
      <c r="D11" s="12"/>
      <c r="E11" s="12"/>
      <c r="J11" s="6"/>
      <c r="K11" s="6"/>
      <c r="L11" s="6"/>
      <c r="M11" s="6"/>
    </row>
    <row r="12" spans="1:13" x14ac:dyDescent="0.25">
      <c r="A12">
        <v>2003</v>
      </c>
      <c r="B12" s="12">
        <v>13390.7</v>
      </c>
      <c r="C12" s="12">
        <v>6360</v>
      </c>
      <c r="D12" s="12">
        <v>7495.0999999999995</v>
      </c>
      <c r="E12" s="12">
        <f t="shared" si="0"/>
        <v>27245.8</v>
      </c>
      <c r="J12" s="6"/>
      <c r="K12" s="6"/>
      <c r="L12" s="6"/>
      <c r="M12" s="6"/>
    </row>
    <row r="13" spans="1:13" x14ac:dyDescent="0.25">
      <c r="A13">
        <v>2004</v>
      </c>
      <c r="B13" s="12">
        <v>12707.699999999999</v>
      </c>
      <c r="C13" s="12">
        <v>6620</v>
      </c>
      <c r="D13" s="12">
        <v>8225</v>
      </c>
      <c r="E13" s="12">
        <f t="shared" si="0"/>
        <v>27552.699999999997</v>
      </c>
      <c r="J13" s="6"/>
      <c r="K13" s="6"/>
      <c r="L13" s="6"/>
      <c r="M13" s="6"/>
    </row>
    <row r="14" spans="1:13" x14ac:dyDescent="0.25">
      <c r="A14">
        <v>2005</v>
      </c>
      <c r="B14" s="12">
        <v>13511.699999999999</v>
      </c>
      <c r="C14" s="12">
        <v>6906.8000000000011</v>
      </c>
      <c r="D14" s="12">
        <v>9096.2999999999993</v>
      </c>
      <c r="E14" s="12">
        <f t="shared" si="0"/>
        <v>29514.799999999999</v>
      </c>
      <c r="J14" s="6"/>
      <c r="K14" s="6"/>
      <c r="L14" s="6"/>
      <c r="M14" s="6"/>
    </row>
    <row r="15" spans="1:13" x14ac:dyDescent="0.25">
      <c r="A15">
        <v>2006</v>
      </c>
      <c r="B15" s="12">
        <v>14734.9</v>
      </c>
      <c r="C15" s="12">
        <v>7650</v>
      </c>
      <c r="D15" s="12">
        <v>9890</v>
      </c>
      <c r="E15" s="12">
        <f t="shared" si="0"/>
        <v>32274.9</v>
      </c>
      <c r="J15" s="6"/>
      <c r="K15" s="6"/>
      <c r="L15" s="6"/>
      <c r="M15" s="6"/>
    </row>
    <row r="16" spans="1:13" x14ac:dyDescent="0.25">
      <c r="A16">
        <v>2007</v>
      </c>
      <c r="B16" s="12">
        <v>16755.400000000001</v>
      </c>
      <c r="C16" s="12">
        <v>8309.9</v>
      </c>
      <c r="D16" s="12">
        <v>11722.9</v>
      </c>
      <c r="E16" s="12">
        <f t="shared" si="0"/>
        <v>36788.200000000004</v>
      </c>
      <c r="J16" s="6"/>
      <c r="K16" s="6"/>
      <c r="L16" s="6"/>
      <c r="M16" s="6"/>
    </row>
    <row r="17" spans="1:14" x14ac:dyDescent="0.25">
      <c r="A17">
        <v>2008</v>
      </c>
      <c r="B17" s="12">
        <v>18294.7</v>
      </c>
      <c r="C17" s="12">
        <v>9266.6</v>
      </c>
      <c r="D17" s="12">
        <v>12984</v>
      </c>
      <c r="E17" s="12">
        <f t="shared" si="0"/>
        <v>40545.300000000003</v>
      </c>
      <c r="J17" s="6"/>
      <c r="K17" s="6"/>
      <c r="L17" s="6"/>
      <c r="M17" s="6"/>
    </row>
    <row r="18" spans="1:14" x14ac:dyDescent="0.25">
      <c r="A18">
        <v>2009</v>
      </c>
      <c r="B18" s="12">
        <v>18201.899999999998</v>
      </c>
      <c r="C18" s="12">
        <v>10262.400000000001</v>
      </c>
      <c r="D18" s="12">
        <v>13420.2</v>
      </c>
      <c r="E18" s="12">
        <f t="shared" si="0"/>
        <v>41884.5</v>
      </c>
      <c r="J18" s="6"/>
      <c r="K18" s="6"/>
      <c r="L18" s="6"/>
      <c r="M18" s="6"/>
    </row>
    <row r="19" spans="1:14" x14ac:dyDescent="0.25">
      <c r="A19">
        <v>2010</v>
      </c>
      <c r="B19" s="12">
        <v>18513.8</v>
      </c>
      <c r="C19" s="12">
        <v>10415.299999999999</v>
      </c>
      <c r="D19" s="12">
        <v>13830</v>
      </c>
      <c r="E19" s="12">
        <f t="shared" si="0"/>
        <v>42759.1</v>
      </c>
    </row>
    <row r="20" spans="1:14" x14ac:dyDescent="0.25">
      <c r="A20">
        <v>2011</v>
      </c>
      <c r="B20" s="12">
        <v>20065.900000000001</v>
      </c>
      <c r="C20" s="12">
        <v>11115.1</v>
      </c>
      <c r="D20" s="12">
        <v>14259.400000000001</v>
      </c>
      <c r="E20" s="12">
        <f t="shared" si="0"/>
        <v>45440.4</v>
      </c>
      <c r="I20" s="7"/>
      <c r="J20" s="7"/>
      <c r="K20" s="7"/>
      <c r="L20" s="7"/>
      <c r="M20" s="7"/>
      <c r="N20" s="7"/>
    </row>
    <row r="21" spans="1:14" x14ac:dyDescent="0.25">
      <c r="A21">
        <v>2012</v>
      </c>
      <c r="B21" s="12">
        <v>21176.3</v>
      </c>
      <c r="C21" s="12">
        <v>11828.199999999999</v>
      </c>
      <c r="D21" s="12">
        <v>15039</v>
      </c>
      <c r="E21" s="12">
        <f t="shared" si="0"/>
        <v>48043.5</v>
      </c>
      <c r="I21" s="7"/>
      <c r="J21" s="8"/>
      <c r="K21" s="8"/>
      <c r="L21" s="8"/>
      <c r="M21" s="8"/>
      <c r="N21" s="7"/>
    </row>
    <row r="22" spans="1:14" x14ac:dyDescent="0.25">
      <c r="A22">
        <v>2013</v>
      </c>
      <c r="B22" s="12">
        <v>22556.899999999998</v>
      </c>
      <c r="C22" s="12">
        <v>12190.099999999999</v>
      </c>
      <c r="D22" s="12">
        <v>16001.248439999998</v>
      </c>
      <c r="E22" s="12">
        <f t="shared" si="0"/>
        <v>50748.248439999996</v>
      </c>
      <c r="I22" s="7"/>
      <c r="J22" s="8"/>
      <c r="K22" s="8"/>
      <c r="L22" s="8"/>
      <c r="M22" s="8"/>
      <c r="N22" s="7"/>
    </row>
    <row r="23" spans="1:14" x14ac:dyDescent="0.25">
      <c r="A23">
        <v>2014</v>
      </c>
      <c r="B23" s="12">
        <v>24801.9</v>
      </c>
      <c r="C23" s="12">
        <v>12345.1</v>
      </c>
      <c r="D23" s="12">
        <v>16720</v>
      </c>
      <c r="E23" s="12">
        <f t="shared" si="0"/>
        <v>53867</v>
      </c>
      <c r="I23" s="7"/>
      <c r="J23" s="8"/>
      <c r="K23" s="8"/>
      <c r="L23" s="8"/>
      <c r="M23" s="8"/>
      <c r="N23" s="7"/>
    </row>
    <row r="24" spans="1:14" x14ac:dyDescent="0.25">
      <c r="A24">
        <v>2015</v>
      </c>
      <c r="B24" s="12">
        <v>27782.400000000001</v>
      </c>
      <c r="C24" s="12">
        <v>13718.1</v>
      </c>
      <c r="D24" s="12">
        <v>18708.707390000058</v>
      </c>
      <c r="E24" s="12">
        <f t="shared" si="0"/>
        <v>60209.207390000054</v>
      </c>
      <c r="I24" s="7"/>
      <c r="J24" s="8"/>
      <c r="K24" s="8"/>
      <c r="L24" s="8"/>
      <c r="M24" s="8"/>
      <c r="N24" s="7"/>
    </row>
    <row r="25" spans="1:14" x14ac:dyDescent="0.25">
      <c r="A25" s="37">
        <v>2016</v>
      </c>
      <c r="B25" s="12">
        <v>29489</v>
      </c>
      <c r="C25" s="12">
        <v>13220</v>
      </c>
      <c r="D25" s="12">
        <v>20636</v>
      </c>
      <c r="E25" s="12">
        <f t="shared" si="0"/>
        <v>63345</v>
      </c>
      <c r="F25" s="37"/>
      <c r="I25" s="7"/>
      <c r="J25" s="7"/>
      <c r="K25" s="7"/>
      <c r="L25" s="7"/>
      <c r="M25" s="7"/>
      <c r="N25" s="7"/>
    </row>
    <row r="26" spans="1:14" x14ac:dyDescent="0.25">
      <c r="C26" s="2"/>
      <c r="I26" s="7"/>
      <c r="J26" s="7"/>
      <c r="K26" s="7"/>
      <c r="L26" s="7"/>
      <c r="M26" s="7"/>
      <c r="N26" s="7"/>
    </row>
    <row r="27" spans="1:14" x14ac:dyDescent="0.25">
      <c r="A27" s="10" t="s">
        <v>7</v>
      </c>
      <c r="C27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E23" sqref="E23"/>
    </sheetView>
  </sheetViews>
  <sheetFormatPr baseColWidth="10" defaultRowHeight="15" x14ac:dyDescent="0.25"/>
  <sheetData>
    <row r="1" spans="1:5" x14ac:dyDescent="0.25">
      <c r="A1" s="9" t="s">
        <v>16</v>
      </c>
    </row>
    <row r="6" spans="1:5" x14ac:dyDescent="0.25">
      <c r="B6" t="s">
        <v>1</v>
      </c>
      <c r="C6" t="s">
        <v>3</v>
      </c>
      <c r="D6" t="s">
        <v>8</v>
      </c>
      <c r="E6" t="s">
        <v>4</v>
      </c>
    </row>
    <row r="7" spans="1:5" x14ac:dyDescent="0.25">
      <c r="A7" s="4">
        <v>1995</v>
      </c>
      <c r="B7" s="11">
        <v>0.76216561938026683</v>
      </c>
      <c r="C7" s="11">
        <v>0.46626394939800064</v>
      </c>
      <c r="D7" s="11">
        <v>0.42975774666605754</v>
      </c>
      <c r="E7" s="11">
        <v>1.658187315444325</v>
      </c>
    </row>
    <row r="8" spans="1:5" x14ac:dyDescent="0.25">
      <c r="A8" s="4">
        <v>1997</v>
      </c>
      <c r="B8" s="11">
        <v>0.75101373492540235</v>
      </c>
      <c r="C8" s="11">
        <v>0.42289481339216556</v>
      </c>
      <c r="D8" s="11">
        <v>0.42457707013959223</v>
      </c>
      <c r="E8" s="11">
        <v>1.5984856184571603</v>
      </c>
    </row>
    <row r="9" spans="1:5" x14ac:dyDescent="0.25">
      <c r="A9" s="4">
        <v>1999</v>
      </c>
      <c r="B9" s="11">
        <v>0.7537325166054224</v>
      </c>
      <c r="C9" s="11">
        <v>0.3940188085495705</v>
      </c>
      <c r="D9" s="11">
        <v>0.45977683512930762</v>
      </c>
      <c r="E9" s="11">
        <v>1.6075281602843006</v>
      </c>
    </row>
    <row r="10" spans="1:5" x14ac:dyDescent="0.25">
      <c r="A10" s="4">
        <v>2001</v>
      </c>
      <c r="B10" s="11">
        <v>0.80620100537842321</v>
      </c>
      <c r="C10" s="11">
        <v>0.3567399661891173</v>
      </c>
      <c r="D10" s="11">
        <v>0.40101368733561943</v>
      </c>
      <c r="E10" s="11">
        <v>1.5639546589031599</v>
      </c>
    </row>
    <row r="11" spans="1:5" x14ac:dyDescent="0.25">
      <c r="A11" s="4">
        <v>2003</v>
      </c>
      <c r="B11" s="11">
        <v>0.82678392924729549</v>
      </c>
      <c r="C11" s="11">
        <v>0.39268640101061181</v>
      </c>
      <c r="D11" s="11">
        <v>0.46277104468783592</v>
      </c>
      <c r="E11" s="11">
        <v>1.6822413749457432</v>
      </c>
    </row>
    <row r="12" spans="1:5" x14ac:dyDescent="0.25">
      <c r="A12" s="22">
        <v>2004</v>
      </c>
      <c r="B12" s="11">
        <v>0.71312208154856871</v>
      </c>
      <c r="C12" s="11">
        <v>0.37149666578936591</v>
      </c>
      <c r="D12" s="11">
        <v>0.46156496618089649</v>
      </c>
      <c r="E12" s="11">
        <v>1.546183713518831</v>
      </c>
    </row>
    <row r="13" spans="1:5" x14ac:dyDescent="0.25">
      <c r="A13" s="4">
        <v>2005</v>
      </c>
      <c r="B13" s="11">
        <v>0.67934107681370293</v>
      </c>
      <c r="C13" s="11">
        <v>0.34726000054300227</v>
      </c>
      <c r="D13" s="11">
        <v>0.45734365305775626</v>
      </c>
      <c r="E13" s="11">
        <v>1.4839447304144615</v>
      </c>
    </row>
    <row r="14" spans="1:5" x14ac:dyDescent="0.25">
      <c r="A14" s="22">
        <v>2006</v>
      </c>
      <c r="B14" s="11">
        <v>0.66513881566118005</v>
      </c>
      <c r="C14" s="11">
        <v>0.34532381894739883</v>
      </c>
      <c r="D14" s="11">
        <v>0.44643824436467638</v>
      </c>
      <c r="E14" s="11">
        <v>1.4569008789732554</v>
      </c>
    </row>
    <row r="15" spans="1:5" x14ac:dyDescent="0.25">
      <c r="A15" s="4">
        <v>2007</v>
      </c>
      <c r="B15" s="11">
        <v>0.71303792011527489</v>
      </c>
      <c r="C15" s="11">
        <v>0.35363368301359094</v>
      </c>
      <c r="D15" s="11">
        <v>0.49887631651404063</v>
      </c>
      <c r="E15" s="11">
        <v>1.5655479196429065</v>
      </c>
    </row>
    <row r="16" spans="1:5" x14ac:dyDescent="0.25">
      <c r="A16" s="22">
        <v>2008</v>
      </c>
      <c r="B16" s="11">
        <v>0.70218931595391088</v>
      </c>
      <c r="C16" s="11">
        <v>0.35567172542968783</v>
      </c>
      <c r="D16" s="11">
        <v>0.49835340718052651</v>
      </c>
      <c r="E16" s="11">
        <v>1.5562144485641252</v>
      </c>
    </row>
    <row r="17" spans="1:6" x14ac:dyDescent="0.25">
      <c r="A17" s="4">
        <v>2009</v>
      </c>
      <c r="B17" s="11">
        <v>0.74914248602089628</v>
      </c>
      <c r="C17" s="11">
        <v>0.42237348016090898</v>
      </c>
      <c r="D17" s="11">
        <v>0.55234024969358342</v>
      </c>
      <c r="E17" s="11">
        <v>1.7238562158753887</v>
      </c>
    </row>
    <row r="18" spans="1:6" x14ac:dyDescent="0.25">
      <c r="A18" s="22">
        <v>2010</v>
      </c>
      <c r="B18" s="11">
        <v>0.71479397040024495</v>
      </c>
      <c r="C18" s="11">
        <v>0.40212131706671078</v>
      </c>
      <c r="D18" s="11">
        <v>0.53395848559644099</v>
      </c>
      <c r="E18" s="11">
        <v>1.6508737730633967</v>
      </c>
    </row>
    <row r="19" spans="1:6" x14ac:dyDescent="0.25">
      <c r="A19" s="4">
        <v>2011</v>
      </c>
      <c r="B19" s="11">
        <v>0.71869964358537874</v>
      </c>
      <c r="C19" s="11">
        <v>0.39810915076900821</v>
      </c>
      <c r="D19" s="11">
        <v>0.51072843469474827</v>
      </c>
      <c r="E19" s="11">
        <v>1.6275372290491352</v>
      </c>
    </row>
    <row r="20" spans="1:6" x14ac:dyDescent="0.25">
      <c r="A20" s="22">
        <v>2012</v>
      </c>
      <c r="B20" s="11">
        <v>0.71415900672060773</v>
      </c>
      <c r="C20" s="11">
        <v>0.39889950384593592</v>
      </c>
      <c r="D20" s="11">
        <v>0.50718195823024892</v>
      </c>
      <c r="E20" s="11">
        <v>1.6202404687967924</v>
      </c>
    </row>
    <row r="21" spans="1:6" x14ac:dyDescent="0.25">
      <c r="A21" s="4">
        <v>2013</v>
      </c>
      <c r="B21" s="11">
        <v>0.73448113953998739</v>
      </c>
      <c r="C21" s="11">
        <v>0.39692504462521</v>
      </c>
      <c r="D21" s="11">
        <v>0.52102084897630629</v>
      </c>
      <c r="E21" s="11">
        <v>1.6524270331415036</v>
      </c>
    </row>
    <row r="22" spans="1:6" x14ac:dyDescent="0.25">
      <c r="A22" s="22">
        <v>2014</v>
      </c>
      <c r="B22" s="11">
        <v>0.78977611244021817</v>
      </c>
      <c r="C22" s="11">
        <v>0.3931096039289626</v>
      </c>
      <c r="D22" s="11">
        <v>0.53242116934591488</v>
      </c>
      <c r="E22" s="11">
        <v>1.7153068857150957</v>
      </c>
    </row>
    <row r="23" spans="1:6" x14ac:dyDescent="0.25">
      <c r="A23" s="22">
        <v>2015</v>
      </c>
      <c r="B23" s="11">
        <v>0.89119477467518948</v>
      </c>
      <c r="C23" s="11">
        <v>0.44004474193992299</v>
      </c>
      <c r="D23" s="11">
        <v>0.60013181967343199</v>
      </c>
      <c r="E23" s="11">
        <v>1.9313713362885445</v>
      </c>
    </row>
    <row r="24" spans="1:6" x14ac:dyDescent="0.25">
      <c r="A24" s="33">
        <v>2016</v>
      </c>
      <c r="B24" s="34">
        <v>0.94599999999999995</v>
      </c>
      <c r="C24" s="34">
        <v>0.42399999999999999</v>
      </c>
      <c r="D24" s="34">
        <v>0.66200000000000003</v>
      </c>
      <c r="E24" s="34">
        <v>2.032</v>
      </c>
      <c r="F24" s="31"/>
    </row>
    <row r="26" spans="1:6" x14ac:dyDescent="0.25">
      <c r="A26" t="s">
        <v>7</v>
      </c>
    </row>
    <row r="29" spans="1:6" x14ac:dyDescent="0.25">
      <c r="F29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Tabeller</vt:lpstr>
      <vt:lpstr>FoU-utgifter 1995-2016</vt:lpstr>
      <vt:lpstr>FoU andel BNP 1995-2016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Kaja Kathrine Wendt</dc:creator>
  <cp:lastModifiedBy>Marte Blystad</cp:lastModifiedBy>
  <dcterms:created xsi:type="dcterms:W3CDTF">2017-02-16T12:24:07Z</dcterms:created>
  <dcterms:modified xsi:type="dcterms:W3CDTF">2018-02-12T09:27:33Z</dcterms:modified>
</cp:coreProperties>
</file>